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C\Documents\Федорова\платные услуги\Прейскурант\"/>
    </mc:Choice>
  </mc:AlternateContent>
  <bookViews>
    <workbookView xWindow="0" yWindow="0" windowWidth="28800" windowHeight="12435" tabRatio="500"/>
  </bookViews>
  <sheets>
    <sheet name="Консультативнывные услуги" sheetId="1" r:id="rId1"/>
    <sheet name="Стоматология и ортопедия" sheetId="2" r:id="rId2"/>
    <sheet name="Дерматовенерология и косметолог" sheetId="3" r:id="rId3"/>
    <sheet name="Прививочный-процедурный каб." sheetId="4" r:id="rId4"/>
    <sheet name="Стационар" sheetId="6" r:id="rId5"/>
    <sheet name="Медицинские осмотры" sheetId="7" r:id="rId6"/>
    <sheet name="Диагностика" sheetId="5" r:id="rId7"/>
  </sheets>
  <calcPr calcId="152511"/>
</workbook>
</file>

<file path=xl/calcChain.xml><?xml version="1.0" encoding="utf-8"?>
<calcChain xmlns="http://schemas.openxmlformats.org/spreadsheetml/2006/main">
  <c r="E23" i="7" l="1"/>
  <c r="E814" i="6"/>
  <c r="E812" i="6"/>
  <c r="E792" i="6"/>
  <c r="E788" i="6"/>
  <c r="E353" i="3"/>
  <c r="E352" i="3"/>
  <c r="E351" i="3"/>
  <c r="E350" i="3"/>
  <c r="E349" i="3"/>
  <c r="E237" i="1"/>
  <c r="E236" i="1"/>
  <c r="E235" i="1"/>
</calcChain>
</file>

<file path=xl/sharedStrings.xml><?xml version="1.0" encoding="utf-8"?>
<sst xmlns="http://schemas.openxmlformats.org/spreadsheetml/2006/main" count="9919" uniqueCount="5141">
  <si>
    <t>Прейскурант  на платные медицинские и иные услуги</t>
  </si>
  <si>
    <t>Консультативные приемы</t>
  </si>
  <si>
    <t xml:space="preserve">Номенклатура мед.услуги </t>
  </si>
  <si>
    <t>Код мед.услуги</t>
  </si>
  <si>
    <t xml:space="preserve">Наименование </t>
  </si>
  <si>
    <t>Ед. изм.</t>
  </si>
  <si>
    <t>Цена  услуги,   руб.</t>
  </si>
  <si>
    <t>A01.30.009</t>
  </si>
  <si>
    <t>1.1.</t>
  </si>
  <si>
    <t>Заведующий кафедрой, профессор, доктор медицинских наук</t>
  </si>
  <si>
    <t>1 конс.</t>
  </si>
  <si>
    <t>1.2.</t>
  </si>
  <si>
    <t>Профессор, доктор медицинских наук</t>
  </si>
  <si>
    <t>1.2.1.</t>
  </si>
  <si>
    <t>Профессор, доктор медицинских наук - повторный прием по результатам обследования</t>
  </si>
  <si>
    <t>1.3.</t>
  </si>
  <si>
    <t>Главные специалисты г. Челябинска</t>
  </si>
  <si>
    <t>1.3.1.</t>
  </si>
  <si>
    <t>Главные специалисты г. Челябинска - повторный прием по результатам обследования</t>
  </si>
  <si>
    <t>1.4.</t>
  </si>
  <si>
    <t xml:space="preserve">Врач-специалист, кандидат медицинских наук </t>
  </si>
  <si>
    <t>1.4.1.</t>
  </si>
  <si>
    <t>Врач-специалист, кандидат медицинских наук - повторный прием по результатам обследования</t>
  </si>
  <si>
    <t>1.5.</t>
  </si>
  <si>
    <t>Заведующий отделением</t>
  </si>
  <si>
    <t>1.5.1.</t>
  </si>
  <si>
    <t>Заведующий отделением - повторный прием по результатам обследования</t>
  </si>
  <si>
    <t>B01.001.004</t>
  </si>
  <si>
    <t>1.5.2</t>
  </si>
  <si>
    <t>Заведующий центром пренатальной диагностики и генетики- прогноз беременности</t>
  </si>
  <si>
    <t>B01.001.005</t>
  </si>
  <si>
    <t>1.5.2.1</t>
  </si>
  <si>
    <t>Заведующий центром пренатальной диагностики и генетики - прогноз беременности повторный прием</t>
  </si>
  <si>
    <t>1.5.2.2</t>
  </si>
  <si>
    <t xml:space="preserve">Заведующий центром пренатальной диагностики и генетики - уточнение диагноза </t>
  </si>
  <si>
    <t>1.5.2.3</t>
  </si>
  <si>
    <t>Заведующий центром пренатальной диагностики и генетики - уточнение диагноза повторный прием</t>
  </si>
  <si>
    <t>1.6.</t>
  </si>
  <si>
    <t>Врач-специалист:</t>
  </si>
  <si>
    <t>B01.001.001</t>
  </si>
  <si>
    <t>1.6.1</t>
  </si>
  <si>
    <t xml:space="preserve">Врач - акушер-гинеколог </t>
  </si>
  <si>
    <t>B01.001.002</t>
  </si>
  <si>
    <t>1.6.1.1.</t>
  </si>
  <si>
    <t>Врач - акушер-гинеколог - повторный прием по результатам обследования</t>
  </si>
  <si>
    <t>1.6.3</t>
  </si>
  <si>
    <t>Врач - акушер-гинеколог (по беременности)</t>
  </si>
  <si>
    <t>1.6.3.1</t>
  </si>
  <si>
    <t>Врач - акушер-гинеколог (по беременности) повторный</t>
  </si>
  <si>
    <t>B01.002.001</t>
  </si>
  <si>
    <t>1.6.5</t>
  </si>
  <si>
    <t>Врач - аллерголог - иммунолог</t>
  </si>
  <si>
    <t>B01.002.002</t>
  </si>
  <si>
    <t>1.6.5.1.</t>
  </si>
  <si>
    <t>Врач - аллерголог - иммунолог - повторный прием по результатам обследования</t>
  </si>
  <si>
    <t>1.6.6</t>
  </si>
  <si>
    <t>Врач - аллерголог - иммунолог (на дому)</t>
  </si>
  <si>
    <t>B01.004.001</t>
  </si>
  <si>
    <t>1.6.9</t>
  </si>
  <si>
    <t xml:space="preserve">Врач - гастроэнтеролог </t>
  </si>
  <si>
    <t>B01.004.002</t>
  </si>
  <si>
    <t>1.6.9.1</t>
  </si>
  <si>
    <t>Врач - гастроэнтеролог - повторный прием по результатам обследования</t>
  </si>
  <si>
    <t>B01.005.001</t>
  </si>
  <si>
    <t>1.6.10</t>
  </si>
  <si>
    <t>Врач - гематолог</t>
  </si>
  <si>
    <t>B01.005.002</t>
  </si>
  <si>
    <t>1.6.10.1</t>
  </si>
  <si>
    <t>Врач - гематолог - повторный прием по результатам обследования</t>
  </si>
  <si>
    <t>B01.006.001</t>
  </si>
  <si>
    <t>1.6.11</t>
  </si>
  <si>
    <t>Врач - генетик, прогноз беременности</t>
  </si>
  <si>
    <t>B01.006.002</t>
  </si>
  <si>
    <t>1.6.11.1</t>
  </si>
  <si>
    <t>Врач - генетик, прогноз беременности повторный прием по результатам обследования</t>
  </si>
  <si>
    <t>1.6.12</t>
  </si>
  <si>
    <t>Врач - генетик, уточнение диагноза</t>
  </si>
  <si>
    <t>1.6.74</t>
  </si>
  <si>
    <t>Врач -генетик, уточнение диагноза повторный прием</t>
  </si>
  <si>
    <t>B01.008.001</t>
  </si>
  <si>
    <t>1.6.15</t>
  </si>
  <si>
    <t xml:space="preserve">Врач - дерматовенеролог </t>
  </si>
  <si>
    <t>1.6.15.1.</t>
  </si>
  <si>
    <t>Врач - дерматовенеролог  - повторный прием по результатам обследования</t>
  </si>
  <si>
    <t>B01.014.001</t>
  </si>
  <si>
    <t>1.6.18</t>
  </si>
  <si>
    <t xml:space="preserve">Врач - инфекционист  </t>
  </si>
  <si>
    <t>B01.014.002</t>
  </si>
  <si>
    <t>1.6.18.1.</t>
  </si>
  <si>
    <t>Врач - инфекционист   - повторный прием по результатам обследования</t>
  </si>
  <si>
    <t>B01.015.001</t>
  </si>
  <si>
    <t>1.6.19</t>
  </si>
  <si>
    <t xml:space="preserve">Врач - кардиолог </t>
  </si>
  <si>
    <t>B01.015.002</t>
  </si>
  <si>
    <t>1.6.19.1.</t>
  </si>
  <si>
    <t>Врач - кардиолог - повторный прием по результатам обследования</t>
  </si>
  <si>
    <t>B01.018.001</t>
  </si>
  <si>
    <t>1.6.20</t>
  </si>
  <si>
    <t>Врач - колопроктолог</t>
  </si>
  <si>
    <t>B01.018.002</t>
  </si>
  <si>
    <t>1.6.20.1.</t>
  </si>
  <si>
    <t>Врач - колопроктолог - повторный прием по результатам обследования</t>
  </si>
  <si>
    <t>B01.008.003</t>
  </si>
  <si>
    <t>1.6.21</t>
  </si>
  <si>
    <t>Врач - косметолог (первично)</t>
  </si>
  <si>
    <t>B01.008.004</t>
  </si>
  <si>
    <t>1.6.22</t>
  </si>
  <si>
    <t>Врач - косметолог (повторно)</t>
  </si>
  <si>
    <t>B01.022.001</t>
  </si>
  <si>
    <t>1.6.23</t>
  </si>
  <si>
    <t>Врач - мануальный терапевт</t>
  </si>
  <si>
    <t>B01.022.002</t>
  </si>
  <si>
    <t>1.6.23.1.</t>
  </si>
  <si>
    <t>Врач - мануальный терапевт- повторный прием по результатам обследования</t>
  </si>
  <si>
    <t>B01.036.001</t>
  </si>
  <si>
    <t>1.6.24</t>
  </si>
  <si>
    <t>Врач - нарколог-психиатр</t>
  </si>
  <si>
    <t>B01.023.001</t>
  </si>
  <si>
    <t>1.6.25</t>
  </si>
  <si>
    <t xml:space="preserve">Врач - невролог </t>
  </si>
  <si>
    <t>B01.023.002</t>
  </si>
  <si>
    <t>1.6.25.1.</t>
  </si>
  <si>
    <t>Врач - невролог - повторный прием по результатам обследования</t>
  </si>
  <si>
    <t>1.6.25.2</t>
  </si>
  <si>
    <t>Врач - невролог - кабинета головной боли</t>
  </si>
  <si>
    <t>B01.024.001</t>
  </si>
  <si>
    <t>1.6.28</t>
  </si>
  <si>
    <t>Врач - нейрохирург</t>
  </si>
  <si>
    <t>B01.024.002</t>
  </si>
  <si>
    <t>1.6.28.1.</t>
  </si>
  <si>
    <t>Врач - нейрохирург - повторный прием по результатам обследования</t>
  </si>
  <si>
    <t>B01.025.001</t>
  </si>
  <si>
    <t>1.6.29</t>
  </si>
  <si>
    <t>Врач - нефролог</t>
  </si>
  <si>
    <t>B01.025.002</t>
  </si>
  <si>
    <t>1.6.29.1.</t>
  </si>
  <si>
    <t>Врач - нефролог - повторный прием по результатам обследования</t>
  </si>
  <si>
    <t>B01.027.001</t>
  </si>
  <si>
    <t>1.6.30</t>
  </si>
  <si>
    <t xml:space="preserve">Врач - онколог </t>
  </si>
  <si>
    <t>B01.027.002</t>
  </si>
  <si>
    <t>1.6.30.1.</t>
  </si>
  <si>
    <t>Врач - онколог - повторный прием по результатам обследования</t>
  </si>
  <si>
    <t>B01.028.001</t>
  </si>
  <si>
    <t>1.6.31</t>
  </si>
  <si>
    <t>Врач - оториноларинголог</t>
  </si>
  <si>
    <t>1.6.31.1</t>
  </si>
  <si>
    <t>Врач - оториноларинголог -  повторный прием по результатам обследования</t>
  </si>
  <si>
    <t>1.6.32</t>
  </si>
  <si>
    <t xml:space="preserve">Врач - оториноларинголог (фониатр) </t>
  </si>
  <si>
    <t>B01.029.001</t>
  </si>
  <si>
    <t>1.6.33</t>
  </si>
  <si>
    <t xml:space="preserve">Врач - офтальмолог </t>
  </si>
  <si>
    <t>B01.029.002</t>
  </si>
  <si>
    <t>1.6.33.1.</t>
  </si>
  <si>
    <t>Врач - офтальмолог -  повторный прием по результатам обследования</t>
  </si>
  <si>
    <t>1.6.34</t>
  </si>
  <si>
    <t>Врач - офтальмолог  по  поводу  операции  с  использованием  лазера  с минимальным набором исследований (определение остроты зрения, коррекция, измерение внутриглазного  давления и пр.)</t>
  </si>
  <si>
    <t>B01.031.001</t>
  </si>
  <si>
    <t>1.6.35</t>
  </si>
  <si>
    <t>Врач - педиатр</t>
  </si>
  <si>
    <t>B01.031.002</t>
  </si>
  <si>
    <t>1.6.35.1.</t>
  </si>
  <si>
    <t>Врач - педиатр - повторный прием по результатам обследования</t>
  </si>
  <si>
    <t>B01.033.001</t>
  </si>
  <si>
    <t>1.6.36</t>
  </si>
  <si>
    <t>Врач - профпатолог</t>
  </si>
  <si>
    <t>B01.034.001</t>
  </si>
  <si>
    <t>1.6.37</t>
  </si>
  <si>
    <t xml:space="preserve">Врач - психотерапевт </t>
  </si>
  <si>
    <t>B01.034.002</t>
  </si>
  <si>
    <t>1.6.37.1.</t>
  </si>
  <si>
    <t>Врач - психотерапевт - повторный прием по результатам обследования</t>
  </si>
  <si>
    <t>B01.037.001</t>
  </si>
  <si>
    <t>1.6.38</t>
  </si>
  <si>
    <t xml:space="preserve">Врач - пульмонолог </t>
  </si>
  <si>
    <t>B01.037.002</t>
  </si>
  <si>
    <t>1.6.38.1.</t>
  </si>
  <si>
    <t>Врач - пульмонолог - повторный прием по результатам обследования</t>
  </si>
  <si>
    <t>B01.040.001</t>
  </si>
  <si>
    <t>1.6.39</t>
  </si>
  <si>
    <t xml:space="preserve">Врач - ревматолог </t>
  </si>
  <si>
    <t>B01.040.002</t>
  </si>
  <si>
    <t>1.6.39.1.</t>
  </si>
  <si>
    <t>Врач - ревматолог - повторный прием по результатам обследования</t>
  </si>
  <si>
    <t>B01.041.001</t>
  </si>
  <si>
    <t>1.6.41</t>
  </si>
  <si>
    <t>Врач - рефлексотерапевт  (первично)</t>
  </si>
  <si>
    <t>B01.041.002</t>
  </si>
  <si>
    <t>1.6.42</t>
  </si>
  <si>
    <t>Врач - рефлексотерапевт (повторно)</t>
  </si>
  <si>
    <t>B01.065.001</t>
  </si>
  <si>
    <t>1.6.43</t>
  </si>
  <si>
    <t>Врач - стоматолог</t>
  </si>
  <si>
    <t>B01.065.002</t>
  </si>
  <si>
    <t>1.6.44</t>
  </si>
  <si>
    <t>Врач - стоматолог-ортопед с составлением плана лечения</t>
  </si>
  <si>
    <t>B01.046.001</t>
  </si>
  <si>
    <t>1.6.45</t>
  </si>
  <si>
    <t xml:space="preserve">Врач — сурдолог-оториноларинголог </t>
  </si>
  <si>
    <t>B01.046.002</t>
  </si>
  <si>
    <t>1.6.45.1</t>
  </si>
  <si>
    <t>Врач — сурдолог-оториноларинголог - повторный прием по результатам обследования</t>
  </si>
  <si>
    <t>B01.047.001</t>
  </si>
  <si>
    <t>1.6.46</t>
  </si>
  <si>
    <t xml:space="preserve">Врач - терапевт </t>
  </si>
  <si>
    <t>B01.047.002</t>
  </si>
  <si>
    <t>1.6.46.1</t>
  </si>
  <si>
    <t>Врач - терапевт - повторный прием по результатам обследования</t>
  </si>
  <si>
    <t>B03.020.001</t>
  </si>
  <si>
    <t>1.6.47</t>
  </si>
  <si>
    <t xml:space="preserve">Врач - терапевт  восстановительной  медицины </t>
  </si>
  <si>
    <t>B01.053.001</t>
  </si>
  <si>
    <t>1.6.50</t>
  </si>
  <si>
    <t xml:space="preserve">Врач - уролог </t>
  </si>
  <si>
    <t>B01.053.002</t>
  </si>
  <si>
    <t>1.6.50.1</t>
  </si>
  <si>
    <t>Врач - уролог  - повторный прием по результатам обследования</t>
  </si>
  <si>
    <t>1.6.51</t>
  </si>
  <si>
    <t>Врач - уролог ( на дому )</t>
  </si>
  <si>
    <t>B01.054.001</t>
  </si>
  <si>
    <t>1.6.52</t>
  </si>
  <si>
    <t>Врач - физиотерапевт (первично)</t>
  </si>
  <si>
    <t>1.6.53</t>
  </si>
  <si>
    <t>Врач - физиотерапевт (повторно)</t>
  </si>
  <si>
    <t>B01.057.001</t>
  </si>
  <si>
    <t>1.6.54</t>
  </si>
  <si>
    <t xml:space="preserve">Врач - хирург  </t>
  </si>
  <si>
    <t>B01.057.002</t>
  </si>
  <si>
    <t>1.6.54.1</t>
  </si>
  <si>
    <t>Врач - хирург  повторный</t>
  </si>
  <si>
    <t>1.6.55</t>
  </si>
  <si>
    <t>Врач - хирург ( на дому )</t>
  </si>
  <si>
    <t>1.6.57</t>
  </si>
  <si>
    <t>Врач - хирург (специализация подология)</t>
  </si>
  <si>
    <t>B01.058.001</t>
  </si>
  <si>
    <t>1.6.58</t>
  </si>
  <si>
    <t xml:space="preserve">Врач - эндокринолог </t>
  </si>
  <si>
    <t>B01.058.002</t>
  </si>
  <si>
    <t>1.6.58.1.</t>
  </si>
  <si>
    <t>Врач - эндокринолог  - повторный прием по результатам обследования</t>
  </si>
  <si>
    <t>1.6.59</t>
  </si>
  <si>
    <t xml:space="preserve">Врач - хирург -эндокринолог </t>
  </si>
  <si>
    <t>1.6.59.1</t>
  </si>
  <si>
    <t>Врач хирург - эндокринолог, заведующий отделением Буторин А.С.</t>
  </si>
  <si>
    <t>1.6.72</t>
  </si>
  <si>
    <t xml:space="preserve">Врач - эпилептолог </t>
  </si>
  <si>
    <t>B01.015.003</t>
  </si>
  <si>
    <t>1.6.60</t>
  </si>
  <si>
    <t>Детский врач-кардиолог</t>
  </si>
  <si>
    <t>B01.015.004</t>
  </si>
  <si>
    <t>1.6.60.1</t>
  </si>
  <si>
    <t>Детский врач-кардиолог- повторный прием по результатам обследования</t>
  </si>
  <si>
    <t>1.6.61</t>
  </si>
  <si>
    <t>Детский врач-офтальмолог</t>
  </si>
  <si>
    <t>1.6.62</t>
  </si>
  <si>
    <t>Детский врач-офтальмолог - повторный прием по результатам обследования</t>
  </si>
  <si>
    <t>1.6.63</t>
  </si>
  <si>
    <t>Детский врач-хирург</t>
  </si>
  <si>
    <t>1.6.63.1.</t>
  </si>
  <si>
    <t>Детский врач-хирург - повторный прием по результатам обследования</t>
  </si>
  <si>
    <t>B01.065.003</t>
  </si>
  <si>
    <t>1.6.64</t>
  </si>
  <si>
    <t>Зубной  врач для целей протезирования</t>
  </si>
  <si>
    <t>1.6.65</t>
  </si>
  <si>
    <t>Инструктор-методист ЛФК (первично)</t>
  </si>
  <si>
    <t>1.6.66</t>
  </si>
  <si>
    <t>Инструктор-методист ЛФК (повторно)</t>
  </si>
  <si>
    <t>1.6.67</t>
  </si>
  <si>
    <t>Врач общей практики</t>
  </si>
  <si>
    <t>1.6.68</t>
  </si>
  <si>
    <t xml:space="preserve">Врач общей практики - на дому </t>
  </si>
  <si>
    <t>1.6.70</t>
  </si>
  <si>
    <t>Логопед</t>
  </si>
  <si>
    <t>B01.070.009</t>
  </si>
  <si>
    <t>1.6.71</t>
  </si>
  <si>
    <t>Медицинский психолог</t>
  </si>
  <si>
    <t>Врач-ЛФК</t>
  </si>
  <si>
    <t>1.6.73</t>
  </si>
  <si>
    <t>Врач-хирург-онколог с дерматоскопией образований кожи</t>
  </si>
  <si>
    <t>B01.043.001</t>
  </si>
  <si>
    <t>1.6.76</t>
  </si>
  <si>
    <t>Врач-сосудистый хирург</t>
  </si>
  <si>
    <t>B01.043.002</t>
  </si>
  <si>
    <t>1.6.76.1.</t>
  </si>
  <si>
    <t>Врач-сосудистый хирург- повторный прием по результатам обследования</t>
  </si>
  <si>
    <t>1.6.76.2</t>
  </si>
  <si>
    <t>Врач-сосудистый хирург + УЗИ  сосудов конечностей</t>
  </si>
  <si>
    <t>1.6.76.3.</t>
  </si>
  <si>
    <t>Врач-сосудистый хирург + УЗИ  сосудов конечностей повторный</t>
  </si>
  <si>
    <t>1.6.77.</t>
  </si>
  <si>
    <t>Врач терапевт-гемостазиолог</t>
  </si>
  <si>
    <t>15.1</t>
  </si>
  <si>
    <t>Врач-травматолог</t>
  </si>
  <si>
    <t>B01.050.001</t>
  </si>
  <si>
    <t>15.1.1</t>
  </si>
  <si>
    <t>Первичный прием</t>
  </si>
  <si>
    <t>B01.050.002</t>
  </si>
  <si>
    <t>15.1.2</t>
  </si>
  <si>
    <t>Повторный прием  по результатам обследования</t>
  </si>
  <si>
    <t>15.1.3.</t>
  </si>
  <si>
    <t>Врач - травматолог,  заведующий отделением Троценко А.М.</t>
  </si>
  <si>
    <t>1.7.1</t>
  </si>
  <si>
    <t>Предрейсовый осмотр водителя</t>
  </si>
  <si>
    <t>1 осмотр</t>
  </si>
  <si>
    <t>1.7.2</t>
  </si>
  <si>
    <t>Послерейсовый осмотр водителя</t>
  </si>
  <si>
    <t>1.7.3</t>
  </si>
  <si>
    <t xml:space="preserve">Выездной консультативный прием врача </t>
  </si>
  <si>
    <t>1.7.4</t>
  </si>
  <si>
    <t>Выездной консультативный прием врача –зав. отделения</t>
  </si>
  <si>
    <t>1.7.5</t>
  </si>
  <si>
    <t>Выездной консультативный прием врача с оперативным вмешательством (за 1 час)</t>
  </si>
  <si>
    <t>1 манип.</t>
  </si>
  <si>
    <t>Аллергология</t>
  </si>
  <si>
    <t>B03.002.004</t>
  </si>
  <si>
    <t>2.1</t>
  </si>
  <si>
    <t>Скарификация</t>
  </si>
  <si>
    <t>2.2</t>
  </si>
  <si>
    <t>Внутрикожные пробы:</t>
  </si>
  <si>
    <t>2.2.1</t>
  </si>
  <si>
    <t>Бытовые</t>
  </si>
  <si>
    <t>1 проба</t>
  </si>
  <si>
    <t>2.2.2</t>
  </si>
  <si>
    <t>Грибковые</t>
  </si>
  <si>
    <t>2.2.3</t>
  </si>
  <si>
    <t>Микробные</t>
  </si>
  <si>
    <t>2.3</t>
  </si>
  <si>
    <t>Внутривенные пробы:</t>
  </si>
  <si>
    <t>2.3.1</t>
  </si>
  <si>
    <t>Забор  крови  на  иммунологию</t>
  </si>
  <si>
    <t>1 проц.</t>
  </si>
  <si>
    <t>2.3.2</t>
  </si>
  <si>
    <t>ТТЕЭЛ (тест торможения естественной эмиграции лейкоцитов)</t>
  </si>
  <si>
    <t>A11.02.002</t>
  </si>
  <si>
    <t>2.4</t>
  </si>
  <si>
    <t>Специфическая  иммунотерапия  аллергенами  (СИТ)</t>
  </si>
  <si>
    <t>A01.30.024</t>
  </si>
  <si>
    <t>2.5</t>
  </si>
  <si>
    <t>Выдача справки о состоянии здоровья</t>
  </si>
  <si>
    <t>1 усл.</t>
  </si>
  <si>
    <t>Акушерство и гинекология</t>
  </si>
  <si>
    <t>Обследования</t>
  </si>
  <si>
    <t>B03.001.003</t>
  </si>
  <si>
    <t>3.2</t>
  </si>
  <si>
    <t>Кардиотахография+наружная гистография</t>
  </si>
  <si>
    <t>1 исслед.</t>
  </si>
  <si>
    <t>3.3</t>
  </si>
  <si>
    <t>Допплерометрия</t>
  </si>
  <si>
    <t>B03.001.004</t>
  </si>
  <si>
    <t>3.4</t>
  </si>
  <si>
    <t>Биопсия тканей шейки матки</t>
  </si>
  <si>
    <t>3.5</t>
  </si>
  <si>
    <t>Аспирационная биопсия эндометрия</t>
  </si>
  <si>
    <t>3.6</t>
  </si>
  <si>
    <t>Кольпоскопия</t>
  </si>
  <si>
    <t>3.9</t>
  </si>
  <si>
    <t>Кульдоцентез  с цитологическим исследованием</t>
  </si>
  <si>
    <t>3.10</t>
  </si>
  <si>
    <t>Ранняя диагностика патологии шейки матки TruScreen-Тест</t>
  </si>
  <si>
    <t>Лечебные процедуры</t>
  </si>
  <si>
    <t>3.7.5</t>
  </si>
  <si>
    <t>Гинекологический  массаж</t>
  </si>
  <si>
    <t>3.7.13</t>
  </si>
  <si>
    <t>Удаление папиллом, кондилом в области гениталий (аппарат ФОТЕК)</t>
  </si>
  <si>
    <t>3.7.14</t>
  </si>
  <si>
    <t>Ультразвуковая вагинальная кавитация</t>
  </si>
  <si>
    <t>A01.20.003</t>
  </si>
  <si>
    <t>3.7.15</t>
  </si>
  <si>
    <t>Введение гинекологического пессария при пролапсе гениталий - плановая манипуляция</t>
  </si>
  <si>
    <t>3.7.16</t>
  </si>
  <si>
    <t>Введение гинекологического пессария с апробацией</t>
  </si>
  <si>
    <t>3.7.17</t>
  </si>
  <si>
    <t>Введение гинекологического пессария с использованием подборочных колец (пессарий пациентки)</t>
  </si>
  <si>
    <t>3.7.18</t>
  </si>
  <si>
    <t>Введение гинекологического пессария с использованием подборочных колец (пессарий МО)</t>
  </si>
  <si>
    <t>3.7.19</t>
  </si>
  <si>
    <t>Лечение патологии шейки матки методом РВХ: аблация (аппарат Фотек)</t>
  </si>
  <si>
    <t>3.7.20</t>
  </si>
  <si>
    <t>Лечение (диагностика) патологии шейки матки методом РВХ: эксцизия (аппарат Фотек)</t>
  </si>
  <si>
    <t>3.7.21</t>
  </si>
  <si>
    <t>Прицельная биопсия шейки матки (аппарат ФОТЕК)</t>
  </si>
  <si>
    <t>3.7.22</t>
  </si>
  <si>
    <t>Введение тампонов с лекарственным раствором</t>
  </si>
  <si>
    <t>3.7.23</t>
  </si>
  <si>
    <t>Введение акушерского пессария при беременности (пессарий МО)</t>
  </si>
  <si>
    <t>3.7.24</t>
  </si>
  <si>
    <t>Введение акушерского пессария при беременности (пессарий пациентки)</t>
  </si>
  <si>
    <t>1.24.2.1.</t>
  </si>
  <si>
    <t>Аугментация точки G/U, включая стоимость геля</t>
  </si>
  <si>
    <t>1.24.2.6.</t>
  </si>
  <si>
    <t>Мезотерапия влагалища/промежности/наружных половых органов</t>
  </si>
  <si>
    <t>1.24.2.3.</t>
  </si>
  <si>
    <t>Парауретральное введение геля при недержании мочи (на 1 процедуру 2 шприца)</t>
  </si>
  <si>
    <t>A11.01.002</t>
  </si>
  <si>
    <t>1.24.2.2</t>
  </si>
  <si>
    <t>Филлерная контурная пластикаклитора/малых половых губ/больших половых губ, включая стоимость геля 1 мл</t>
  </si>
  <si>
    <t>1.24.2.5</t>
  </si>
  <si>
    <t>Филлерная контурная пластикаклитора/малых половых губ/больших половых губ, включая стоимость геля 2 мл</t>
  </si>
  <si>
    <t>1.24.2.8</t>
  </si>
  <si>
    <t>Филлерная контурная пластикаклитора/малых половых губ/больших половых губ, включая стоимость геля 3 мл</t>
  </si>
  <si>
    <t>1.24.2.7</t>
  </si>
  <si>
    <t>Филлерная контурная пластикаклитора/малых половых губ/больших половых губ, включая стоимость геля 4 мл</t>
  </si>
  <si>
    <t>1.24.3</t>
  </si>
  <si>
    <t>Аппликационная анестезия</t>
  </si>
  <si>
    <t>1.4.49.</t>
  </si>
  <si>
    <t>Прием по послеродовой реабилитации с подбором пессария</t>
  </si>
  <si>
    <t>1.4.69.</t>
  </si>
  <si>
    <t>Прием по послеродовой реабилитации с инструктажем по использованию тренажера мышц тазового дна</t>
  </si>
  <si>
    <t>Малые операции</t>
  </si>
  <si>
    <t>B03.001.005</t>
  </si>
  <si>
    <t>3.8.2</t>
  </si>
  <si>
    <t>Медикаментозный аборт (отечественный препарат)</t>
  </si>
  <si>
    <t>3.8.3</t>
  </si>
  <si>
    <t>Введение внутриматочной спирали (без стоимости ВМС)</t>
  </si>
  <si>
    <t>3.8.4</t>
  </si>
  <si>
    <t>Удаление внутриматочной спирали</t>
  </si>
  <si>
    <t>3.8.5</t>
  </si>
  <si>
    <t>Подкожное введение импланта "Импланон" НКСТ с целью контрацепции*</t>
  </si>
  <si>
    <t>1 процедура</t>
  </si>
  <si>
    <t>3.8.6</t>
  </si>
  <si>
    <t>Удаление подкожного импланта "Импланон"*</t>
  </si>
  <si>
    <t>3.8.7</t>
  </si>
  <si>
    <t xml:space="preserve">Коррекция гипермобильности, влагалищной дистопии наружного отверстия уретры путем введения филлеров на основе гиалуроновой кислоты* без   стоимости   расходных материалов </t>
  </si>
  <si>
    <t>3.8.8</t>
  </si>
  <si>
    <t>Коррекция стрессового недержания мочи путем введения филлеров на основе гиалуроновой кислоты* без   стоимости  расходных  материалов</t>
  </si>
  <si>
    <t>3.8.9</t>
  </si>
  <si>
    <t>Коррекция анатомо-функциональных дефектов малых и больших половых губ путем введения филлеров на основе гиалуроновой кислоты* без   стоимости  расходных материалов</t>
  </si>
  <si>
    <t>3.8.10</t>
  </si>
  <si>
    <t>Коррекция дистрофических и атрофических изменений наружных половых органов путем введения препаратов гиалуроновой кислоты* без стоимости  расходных материалов</t>
  </si>
  <si>
    <t>3.8.11</t>
  </si>
  <si>
    <t>Коррекция сексуальной дисфункции органического генеза путем введения филллеров на основе гиалуроновой кислоты*без стоимости  расходных материалов</t>
  </si>
  <si>
    <t>3.8.12</t>
  </si>
  <si>
    <t>Нитевой лифтинг промежности без стоимости  расходных материалов</t>
  </si>
  <si>
    <t>*Примечание: Стоимость услуг по коррекции дисфункций и пр. (код услуг 3.8.5 -3.8.12) указана без стоимости препаратов</t>
  </si>
  <si>
    <t>УЗИ при беременности (кроме скрининга)</t>
  </si>
  <si>
    <t>3.9.1</t>
  </si>
  <si>
    <t>Цервикометрия</t>
  </si>
  <si>
    <t>3.9.2</t>
  </si>
  <si>
    <t>Межскрининговое УЗИ при плацентарной недостаточности</t>
  </si>
  <si>
    <t>3.9.3</t>
  </si>
  <si>
    <t>Допплерометрия при беременности</t>
  </si>
  <si>
    <t>3.9.4</t>
  </si>
  <si>
    <t>Межскрининговое УЗИ и допплерометрия</t>
  </si>
  <si>
    <t>Проведение ультразвукового скрининга</t>
  </si>
  <si>
    <t>Первый триместр</t>
  </si>
  <si>
    <t>А04.30.001.003</t>
  </si>
  <si>
    <t>3.10.1.1</t>
  </si>
  <si>
    <t>Проведение ультразвукового скрининга плода в 1 триместре</t>
  </si>
  <si>
    <t>3.10.1.2</t>
  </si>
  <si>
    <t>Проведение ультразвукового скрининга плода в 1 триместре с регистрацией фото</t>
  </si>
  <si>
    <t>3.10.1.3</t>
  </si>
  <si>
    <t>Проведение ультразвукового скрининга плода в 1 триместре с регистрацией на DVD (видео)</t>
  </si>
  <si>
    <t>А04.30.001.002</t>
  </si>
  <si>
    <t>3.10.1.4</t>
  </si>
  <si>
    <t>Проведение ультразвукового скрининга плода в 1 триместре с регистрацией на DVD (видео объемное 3D)</t>
  </si>
  <si>
    <t>Второй триместр</t>
  </si>
  <si>
    <t>А04.30.001.005</t>
  </si>
  <si>
    <t>3.10.2.1</t>
  </si>
  <si>
    <t>Проведение ультразвукового скрининга плода во 2 триместре</t>
  </si>
  <si>
    <t>3.10.2.2</t>
  </si>
  <si>
    <t>Проведение ультразвукового скрининга плода во 2 триместре с регистрацией фото</t>
  </si>
  <si>
    <t>3.10.2.3</t>
  </si>
  <si>
    <t>Проведение ультразвукового скрининга плода во 2 триместре с регистрацией на DVD (видео)</t>
  </si>
  <si>
    <t>3.10.2.4</t>
  </si>
  <si>
    <t>Проведение ультразвукового скрининга плода во 2 триместре с регистрацией на DVD (видео объемное 3D)</t>
  </si>
  <si>
    <t>Третий триместр</t>
  </si>
  <si>
    <t>А04.30.001.007</t>
  </si>
  <si>
    <t>3.10.3.1</t>
  </si>
  <si>
    <t>Проведение ультразвукового скрининга плода в 3 триместре</t>
  </si>
  <si>
    <t>3.10.3.2</t>
  </si>
  <si>
    <t>Проведение ультразвукового скрининга плода в 3 триместре с регистрацией фото</t>
  </si>
  <si>
    <t>3.10.3.3</t>
  </si>
  <si>
    <t>Проведение ультразвукового скрининга плода в 3 триместре с регистрацией на DVD (видео)</t>
  </si>
  <si>
    <t>3.10.3.4</t>
  </si>
  <si>
    <t>Проведение ультразвукового скрининга плода в 3 триместре с регистрацией на DVD (видео объемное 3D)</t>
  </si>
  <si>
    <t>Фото-, видеоизображение</t>
  </si>
  <si>
    <t>3.10.4.1</t>
  </si>
  <si>
    <t>Регистрация результата скрининга (Регистрация на фото жизнедеятельности внутриутробного развития плода/3D фото)</t>
  </si>
  <si>
    <t>3.10.4.2</t>
  </si>
  <si>
    <t>Регистрация результата скрининга (Видеозапись на DVD жизнедеятельности внутриутробного развития плода)</t>
  </si>
  <si>
    <t>3.10.4.3</t>
  </si>
  <si>
    <t>Регистрация результата скрининга (Видеозапись на DVD 3D формат жизнедеятельности внутриутробного развития плода)</t>
  </si>
  <si>
    <t>3.10.4.4</t>
  </si>
  <si>
    <t>Регистрация результата скрининга (Регистрация на фото жизнедеятельности внутриутробного развития плода)</t>
  </si>
  <si>
    <t>Программа "Качество жизни в любом возрасте"</t>
  </si>
  <si>
    <t>1.6.78</t>
  </si>
  <si>
    <t>Консультативный прием врача акушера-гинеколога, специалиста по интегративной медицине (первичный)*</t>
  </si>
  <si>
    <t>1.6.79</t>
  </si>
  <si>
    <t>Консультативный прием врача акушера-гинеколога, специалиста по интегративной медицине (повторный)*</t>
  </si>
  <si>
    <t>* Примечание: Дополнительно лабораторные исследования по показаниям врача согласно действующему прейскуранту (код услуг 1.6.78-1.6.79)</t>
  </si>
  <si>
    <t>Генетика</t>
  </si>
  <si>
    <t>5.1</t>
  </si>
  <si>
    <t>Инвазивная  диагностика  состояния   плода</t>
  </si>
  <si>
    <t>5.1.1</t>
  </si>
  <si>
    <t>Инвазивная  диагностика  состояния   плода (первый триместр) с исследованием кариотипа (ворсин хориона)</t>
  </si>
  <si>
    <t>1 компл.</t>
  </si>
  <si>
    <t>5.1.2</t>
  </si>
  <si>
    <t>Инвазивная  диагностика  состояния   плода (первый триместр) с исследованием кариотипа (ткани плаценты)</t>
  </si>
  <si>
    <t>5.1.3</t>
  </si>
  <si>
    <t>Инвазивная  диагностика  состояния   плода (второй триместр) с исследованием кариотипа (пуповинная кровь плода)</t>
  </si>
  <si>
    <t>5.2</t>
  </si>
  <si>
    <t>Медико-генетическая лаборатория</t>
  </si>
  <si>
    <t>Исследования:</t>
  </si>
  <si>
    <t>5.7.1</t>
  </si>
  <si>
    <t>Кариотип  (ворсины хориона)</t>
  </si>
  <si>
    <t>5.7.2</t>
  </si>
  <si>
    <t>Кариотип  (ткань плаценты)</t>
  </si>
  <si>
    <t>5.7.3</t>
  </si>
  <si>
    <t>Кариотип  (пуповинная  кровь плода)</t>
  </si>
  <si>
    <t>5.7.4</t>
  </si>
  <si>
    <t>Кариотип</t>
  </si>
  <si>
    <t>5.7.5</t>
  </si>
  <si>
    <t>Кариотип супругов</t>
  </si>
  <si>
    <t>2 исслед.</t>
  </si>
  <si>
    <t>Полногеномные исследования и панели</t>
  </si>
  <si>
    <t>5.7.6.1</t>
  </si>
  <si>
    <t>Клиническое секвенирование генома</t>
  </si>
  <si>
    <t>5.7.6.2</t>
  </si>
  <si>
    <t>Клиническое секвенирование генома "ЭКСПРЕСС"</t>
  </si>
  <si>
    <t>5.7.6.3</t>
  </si>
  <si>
    <t>Полное секвенирование генома GenomeUNI</t>
  </si>
  <si>
    <t>5.7.6.4</t>
  </si>
  <si>
    <t>Полное секвенирование экзома "ЭКСПЕРТ"</t>
  </si>
  <si>
    <t>5.7.6.5</t>
  </si>
  <si>
    <t>Полное секвенирование экзома "ЭКСПЕРТ- ЭКСПРЕСС"</t>
  </si>
  <si>
    <t>5.7.6.6</t>
  </si>
  <si>
    <t>Полное секвенирование экзома</t>
  </si>
  <si>
    <t>5.7.6.7</t>
  </si>
  <si>
    <t>Полное секвенирование экзома "ЭКСПРЕСС"</t>
  </si>
  <si>
    <t>5.7.6.8</t>
  </si>
  <si>
    <t>Клиническое секвенирование экзома</t>
  </si>
  <si>
    <t>5.7.6.9</t>
  </si>
  <si>
    <t>Клиническое секвенирование экзома "ЭКСПРЕСС"</t>
  </si>
  <si>
    <t>5.7.6.10</t>
  </si>
  <si>
    <t>Большая неврологическая панель</t>
  </si>
  <si>
    <t>5.7.6.11</t>
  </si>
  <si>
    <t>Большая неврологическая панель "ЭКСПРЕСС"</t>
  </si>
  <si>
    <t>5.7.6.12</t>
  </si>
  <si>
    <t>Панель "Наследственные эпилепсии"</t>
  </si>
  <si>
    <t>5.7.6.13</t>
  </si>
  <si>
    <t>Панель "Наследственные эпилепсии ЭКСПРЕСС"</t>
  </si>
  <si>
    <t>5.7.6.14</t>
  </si>
  <si>
    <t>Панель "Нейродегенеративные заболевания"</t>
  </si>
  <si>
    <t>5.7.6.15</t>
  </si>
  <si>
    <t>Панель "Нейродегенеративные заболевания ЭКСПРЕСС"</t>
  </si>
  <si>
    <t>5.7.6.16</t>
  </si>
  <si>
    <t>Панель "Задержка развития, умственная отсталость и расстройства аутистического спектра"</t>
  </si>
  <si>
    <t>5.7.6.17</t>
  </si>
  <si>
    <t>Панель "Задержка развития, умственная отсталость и расстройства аутистического спектра ЭКСПРЕСС"</t>
  </si>
  <si>
    <t>5.7.6.18</t>
  </si>
  <si>
    <t>Панель «Детский церебральный паралич»</t>
  </si>
  <si>
    <t>5.7.6.19</t>
  </si>
  <si>
    <t>Панель «Детский церебральный паралич ЭКСПРЕСС»</t>
  </si>
  <si>
    <t>5.7.6.20</t>
  </si>
  <si>
    <t>Панель "Нервно-мышечные заболевания"</t>
  </si>
  <si>
    <t>5.7.6.21</t>
  </si>
  <si>
    <t>Панель "Нервно-мышечные заболевания ЭКСПРЕСС"</t>
  </si>
  <si>
    <t>5.7.6.22</t>
  </si>
  <si>
    <t>Панель "Заболевания соединительной ткани"</t>
  </si>
  <si>
    <t>5.7.6.23</t>
  </si>
  <si>
    <t>Панель "Заболевания соединительной ткани ЭКСПРЕСС"</t>
  </si>
  <si>
    <t>5.7.6.24</t>
  </si>
  <si>
    <t>Панель "Факоматозы и наследственный рак"</t>
  </si>
  <si>
    <t>5.7.6.25</t>
  </si>
  <si>
    <t>Панель "Факоматозы и наследственный рак ЭКСПРЕСС"</t>
  </si>
  <si>
    <t>5.7.6.26</t>
  </si>
  <si>
    <t>Панель "Наследственная тугоухость"</t>
  </si>
  <si>
    <t>5.7.6.27</t>
  </si>
  <si>
    <t>Панель "Наследственная тугоухость ЭКСПРЕСС"</t>
  </si>
  <si>
    <t>5.7.6.28</t>
  </si>
  <si>
    <t xml:space="preserve">Панель "Нарушения иммунитета" </t>
  </si>
  <si>
    <t>5.7.6.29</t>
  </si>
  <si>
    <t xml:space="preserve">Панель "Нарушения иммунитета ЭКСПРЕСС" </t>
  </si>
  <si>
    <t>5.7.6.30</t>
  </si>
  <si>
    <t>Панель "Наследственные нарушения обмена веществ"</t>
  </si>
  <si>
    <t>5.7.6.31</t>
  </si>
  <si>
    <t>Панель "Наследственные нарушения обмена веществ ЭКСПРЕСС"</t>
  </si>
  <si>
    <t>5.7.6.32</t>
  </si>
  <si>
    <t>Панель "Наследственные заболевания глаз"</t>
  </si>
  <si>
    <t>5.7.6.33</t>
  </si>
  <si>
    <t>Панель "Наследственные заболевания глаз ЭКСПРЕСС"</t>
  </si>
  <si>
    <t>5.7.6.34</t>
  </si>
  <si>
    <t>Панель "Наследственные заболевания почек"</t>
  </si>
  <si>
    <t>5.7.6.35</t>
  </si>
  <si>
    <t>Панель "Наследственные заболевания почек ЭКСПРЕСС"</t>
  </si>
  <si>
    <t>5.7.6.36</t>
  </si>
  <si>
    <t>Панель "Наследственные заболевания сердца"</t>
  </si>
  <si>
    <t>5.7.6.37</t>
  </si>
  <si>
    <t>Панель "Наследственные заболевания сердца ЭКСПРЕСС"</t>
  </si>
  <si>
    <t>5.7.6.38</t>
  </si>
  <si>
    <t>Панель "Наследственные нарушения репродуктивной системы"</t>
  </si>
  <si>
    <t>5.7.6.39</t>
  </si>
  <si>
    <t>Панель "Наследственные нарушения репродуктивной системы ЭКСПРЕСС"</t>
  </si>
  <si>
    <t>5.7.6.40</t>
  </si>
  <si>
    <t>Панель "Наследственные заболевания желудочно-кишечного тракта"</t>
  </si>
  <si>
    <t>5.7.6.41</t>
  </si>
  <si>
    <t>Панель "Наследственные заболевания желудочно-кишечного тракта ЭКСПРЕСС"</t>
  </si>
  <si>
    <t>5.7.6.42</t>
  </si>
  <si>
    <t>Панель "Наследственные заболевания крови"</t>
  </si>
  <si>
    <t>5.7.6.43</t>
  </si>
  <si>
    <t>Панель "Митохондриальный геном"</t>
  </si>
  <si>
    <t>5.7.6.44</t>
  </si>
  <si>
    <t>Полное секвенирование генома пробанда и родителей (3 человека) - GenomeUNI трио</t>
  </si>
  <si>
    <t>5.7.6.45</t>
  </si>
  <si>
    <t>Полное секвенирование генома родителей, при ранее сделанном полногеномном секвенировании пробанда</t>
  </si>
  <si>
    <t>5.7.6.46</t>
  </si>
  <si>
    <t>Полное секвенирование экзома ТРИО "ЭКСПРЕСС"</t>
  </si>
  <si>
    <t>5.7.6.47</t>
  </si>
  <si>
    <t>Полное секвенирование экзома ТРИО</t>
  </si>
  <si>
    <t>5.7.6.48</t>
  </si>
  <si>
    <t>Секвенирование одного клинически значимого гена</t>
  </si>
  <si>
    <t>5.7.6.49</t>
  </si>
  <si>
    <t>Секвенирование одного клинически значимого гена "ЭКСПРЕСС"</t>
  </si>
  <si>
    <t>5.7.6.50</t>
  </si>
  <si>
    <t>Панель Ефимова</t>
  </si>
  <si>
    <t>5.7.6.51</t>
  </si>
  <si>
    <t>Полное секвенирование генома с выдачей данных в формате FASTQ</t>
  </si>
  <si>
    <t>5.7.6.52</t>
  </si>
  <si>
    <t>Полное секвенирование экзома с выдачей данных в формате FASTQ</t>
  </si>
  <si>
    <t>Наследственные заболевания и синдромы</t>
  </si>
  <si>
    <t>5.7.6.53</t>
  </si>
  <si>
    <t>Синдром ломкой Х хромосомы: анализ метилирования (синдром Мартина-Белл)</t>
  </si>
  <si>
    <t>5.7.6.54</t>
  </si>
  <si>
    <t>Врожденная гиперплазия коры надпочечников (адреногенитальный синдром). Поиск 9-ти наиболее частых мутаций в гене CYP21A2 у родительской пары при недоступности материала больного ребенка</t>
  </si>
  <si>
    <t>5.7.6.55</t>
  </si>
  <si>
    <t>Синдром ломкой Х хромосомы: определение числа CGG повторов</t>
  </si>
  <si>
    <t>5.7.6.56</t>
  </si>
  <si>
    <t xml:space="preserve">Врожденная гиперплазия коры надпочечников (адреногенитальный синдром). Поиск 9-ти наиболее частых мутаций в гене CYP21A2 </t>
  </si>
  <si>
    <t>5.7.6.57</t>
  </si>
  <si>
    <t>Тандемная масс-спектрометрия (спектр ацилкарнитинов, аминокислот)</t>
  </si>
  <si>
    <t>5.7.6.58</t>
  </si>
  <si>
    <t>Газовая хроматография образцов мочи (органические ацидурии)</t>
  </si>
  <si>
    <t>5.7.6.59</t>
  </si>
  <si>
    <t>Анализ числа (CAG)-повторов в гене андрогенового рецептора (AR), частые делеции в AZF локусе, частые мутации в гене CFTR (22 шт.+IVS8TT)</t>
  </si>
  <si>
    <t>5.7.6.60</t>
  </si>
  <si>
    <t>Подтверждение мутации, выявленной при NGS секвенированием по Сэнгеру у трио</t>
  </si>
  <si>
    <t>5.7.6.61</t>
  </si>
  <si>
    <t>Спинальная мышечная атрофия: Определение числа копий генов SMN1 и SMN2</t>
  </si>
  <si>
    <t>5.7.6.62</t>
  </si>
  <si>
    <t>Анализ носительства, включая скрытое, спинальной амиотрофии для супружеской пары</t>
  </si>
  <si>
    <t>5.7.6.63</t>
  </si>
  <si>
    <t>Спинальная мышечная атрофия. Определение числа копий 7 экзона гена SMN1, включая носительство генотипа 2+0</t>
  </si>
  <si>
    <t>Скрининг на носительство наследственных заболеваний</t>
  </si>
  <si>
    <t>5.7.6.64</t>
  </si>
  <si>
    <t>Скрининг на наследственные заболевания «Базовый»</t>
  </si>
  <si>
    <t>5.7.6.65</t>
  </si>
  <si>
    <t>Скрининг на наследственные заболевания "Расширенный"</t>
  </si>
  <si>
    <t>5.7.6.66</t>
  </si>
  <si>
    <t>Скрининг на наследственные заболевания "Экспертный"</t>
  </si>
  <si>
    <t>5.7.6.67</t>
  </si>
  <si>
    <t xml:space="preserve">Скрининг на наследственные заболевания "Экспертный ЭКСПРЕСС" </t>
  </si>
  <si>
    <t>5.7.6.68</t>
  </si>
  <si>
    <t>Мышечная дистрофия Дюшенна/Беккера: поиск делеций и дупликаций у родственниц больного по женской линии</t>
  </si>
  <si>
    <t>5.7.6.69</t>
  </si>
  <si>
    <t>Анализ носительства спинальной амиотрофии для супружеской пары</t>
  </si>
  <si>
    <t>Неинвазивные пренатальные тесты - НИПТ</t>
  </si>
  <si>
    <t>B03.006.002</t>
  </si>
  <si>
    <t>5.7.6.70</t>
  </si>
  <si>
    <t>НИПТ Т21</t>
  </si>
  <si>
    <t>5.7.6.71</t>
  </si>
  <si>
    <t>НИПТ базовая панель</t>
  </si>
  <si>
    <t>5.7.6.72</t>
  </si>
  <si>
    <t>НИПТ стандартная панель</t>
  </si>
  <si>
    <t>5.7.6.73</t>
  </si>
  <si>
    <t>НИПТ расширенная панель</t>
  </si>
  <si>
    <t>5.7.6.74</t>
  </si>
  <si>
    <t>НИПТ Panorama (Natera, США), "базовая панель 22q"</t>
  </si>
  <si>
    <t>5.7.6.75</t>
  </si>
  <si>
    <t>НИПТ Panorama (Natera, США), расширенная панель</t>
  </si>
  <si>
    <t>5.7.6.76</t>
  </si>
  <si>
    <t>Vistara - скрининг на 25 моногенных синдромов</t>
  </si>
  <si>
    <t>Пренатальная диагностика</t>
  </si>
  <si>
    <t>5.7.6.77</t>
  </si>
  <si>
    <t>Хромосомный микроматричный анализ пренатальный</t>
  </si>
  <si>
    <t>5.7.6.78</t>
  </si>
  <si>
    <t>Пренатальная ДНК-диагностика мышечной дистрофии Дюшенна/Беккера</t>
  </si>
  <si>
    <t>5.7.6.79</t>
  </si>
  <si>
    <t>Неинвазивное определение Резус-фактора плода</t>
  </si>
  <si>
    <t>5.7.6.80</t>
  </si>
  <si>
    <t xml:space="preserve">Неинвазивное определение пола плода. Скрининговый тест </t>
  </si>
  <si>
    <t>5.7.6.81</t>
  </si>
  <si>
    <t xml:space="preserve">Неинвазивное определение пола плода. Стандартный тест </t>
  </si>
  <si>
    <t>5.7.6.82</t>
  </si>
  <si>
    <t>Спинальная мышечная атрофия. Пренатальная диагностика</t>
  </si>
  <si>
    <t>5.7.6.83</t>
  </si>
  <si>
    <t xml:space="preserve">Неинвазивное определение пола плода. Экспертный тест </t>
  </si>
  <si>
    <t>5.7.6.84</t>
  </si>
  <si>
    <t>Инвазивное пренатальное определение пола плода</t>
  </si>
  <si>
    <t>5.7.6.85</t>
  </si>
  <si>
    <t>Пренатальная диагностика хореи Гентингтона</t>
  </si>
  <si>
    <t>5.7.6.86</t>
  </si>
  <si>
    <t>Гемофилия. Пренатальная диагностика.</t>
  </si>
  <si>
    <t>5.7.6.87</t>
  </si>
  <si>
    <t>Пренатальная диагностика моногенного аутосомно-доминантного заболевания (генотип пробанда и родителей известен)</t>
  </si>
  <si>
    <t>5.7.6.88</t>
  </si>
  <si>
    <t>Пренатальная диагностика моногенного аутосомно-доминантного заболевания (генотип пробанда и родителей неизвестен)</t>
  </si>
  <si>
    <t>5.7.6.89</t>
  </si>
  <si>
    <t>Пренатальная диагностика моногенного аутосомно-рецессивного заболевания (пробанд - гомозигота, генотип пробанда и родителей известен)</t>
  </si>
  <si>
    <t>5.7.6.90</t>
  </si>
  <si>
    <t>Пренатальная диагностика моногенного аутосомно-рецессивного заболевания (пробанд - компаунд гетерозигота, генотип пробанда и родителей известен)</t>
  </si>
  <si>
    <t>5.7.6.91</t>
  </si>
  <si>
    <t>Пренатальная диагностика моногенного аутосомно-рецессивного заболевания (пробанд - гомозигота, генотип пробанда и родителей неизвестен)</t>
  </si>
  <si>
    <t>5.7.6.92</t>
  </si>
  <si>
    <t>Пренатальная диагностика моногенного аутосомно-рецессивного заболевания (пробанд - компаунд гетерозигота, генотип пробанда и родителей неизвестен)</t>
  </si>
  <si>
    <t>5.7.6.93</t>
  </si>
  <si>
    <t>Пренатальная диагностика моногенного X-сцепленного заболевания (генотип пробанда известен)</t>
  </si>
  <si>
    <t>5.7.6.94</t>
  </si>
  <si>
    <t>Пренатальная диагностика моногенного X-сцепленного заболевания (генотип пробанда неизвестен)</t>
  </si>
  <si>
    <t>5.7.6.95</t>
  </si>
  <si>
    <t>Атаксия Фридрейха: Пренатальная ДНК-диагностика</t>
  </si>
  <si>
    <t>5.7.6.96</t>
  </si>
  <si>
    <t>Спинальная мышечная атрофия. Пренатальная диагностика при выявлении скрытого носительства у одного из родителей</t>
  </si>
  <si>
    <t>5.7.6.97</t>
  </si>
  <si>
    <t>Полное секвенирование экзома пренатальное</t>
  </si>
  <si>
    <t>Невынашивание беременности и бесплодие</t>
  </si>
  <si>
    <t>5.7.6.98</t>
  </si>
  <si>
    <t>Молекулярное кариотипирование абортивного материала «Оптима»</t>
  </si>
  <si>
    <t>5.7.6.99</t>
  </si>
  <si>
    <t>Полное секвенирование генома абортивного материала «Фертус»</t>
  </si>
  <si>
    <t>5.7.6.100</t>
  </si>
  <si>
    <t>Геном "ФЕРТИ" - диагностика генетических причин бесплодия у мужчин и женщин.</t>
  </si>
  <si>
    <t>5.7.6.101</t>
  </si>
  <si>
    <t>Анализ генетических полиморфизмов, ассоциированных с риском тромбообразования с расчетом интегративного риска</t>
  </si>
  <si>
    <t>5.7.6.102</t>
  </si>
  <si>
    <t>Анализ полиморфизмов в генах фолатного цикла</t>
  </si>
  <si>
    <t>5.7.6.103</t>
  </si>
  <si>
    <t>Типирование по трем генам HLA II класса (DRB1, DQA1, DQB1)</t>
  </si>
  <si>
    <t>5.7.6.104</t>
  </si>
  <si>
    <t>Исследование инактивации Х хромосомы</t>
  </si>
  <si>
    <t>5.7.6.105</t>
  </si>
  <si>
    <t>Расширенный поиск микроделеций AZF локуса Y-хромосомы</t>
  </si>
  <si>
    <t>5.7.6.106</t>
  </si>
  <si>
    <t>FISH-диагностика (хромосомы X и Y)</t>
  </si>
  <si>
    <t>5.7.6.107</t>
  </si>
  <si>
    <t>Определение генотипа по резус-фактору, включая гетерозиготное носительство</t>
  </si>
  <si>
    <t>5.7.6.108</t>
  </si>
  <si>
    <t>Анализ полиморфизмов в генах ACE и AGTсвязанных с риском артериальной гипертензии, гипертензивных осложнений  беременности и преэклампсии</t>
  </si>
  <si>
    <t>5.7.6.109</t>
  </si>
  <si>
    <t>Инверсия пола 46XY: анализ наличия SRY гена</t>
  </si>
  <si>
    <t>5.7.6.110</t>
  </si>
  <si>
    <t>Анализ числа CAG-повторов в гене андрогенового рецептора (AR)</t>
  </si>
  <si>
    <t>5.7.6.111</t>
  </si>
  <si>
    <t>Молекулярное кариотипирование абортивного материала «Оптима расширенное»</t>
  </si>
  <si>
    <t>5.7.6.112</t>
  </si>
  <si>
    <t>Метагеномное исследование микробиома эндометрия</t>
  </si>
  <si>
    <t>Хромосомная патология</t>
  </si>
  <si>
    <t>5.7.6.113</t>
  </si>
  <si>
    <t>Хромосомный микроматричный анализ "Стандартный"</t>
  </si>
  <si>
    <t>5.7.6.114</t>
  </si>
  <si>
    <t>Кариотип, анализ экспертного уровня</t>
  </si>
  <si>
    <t>5.7.6.115</t>
  </si>
  <si>
    <t>FISH-диагностика (1 локус)</t>
  </si>
  <si>
    <t>5.7.6.116</t>
  </si>
  <si>
    <t>FISH-диагностика (2 пары хромосом, 2 зонда)</t>
  </si>
  <si>
    <t>5.7.6.117</t>
  </si>
  <si>
    <t>Хромосомный микроматричный анализ тканей из архивного материала</t>
  </si>
  <si>
    <t>5.7.6.118</t>
  </si>
  <si>
    <t>Хромосомный микроматричный анализ экзонного уровня</t>
  </si>
  <si>
    <t>Генетические предрасположенности</t>
  </si>
  <si>
    <t>B03.006.004</t>
  </si>
  <si>
    <t>5.7.6.119</t>
  </si>
  <si>
    <t>Панель "Фолатный цикл и риск гипергомоцистеинемии" - 10 маркеров</t>
  </si>
  <si>
    <t>5.7.6.120</t>
  </si>
  <si>
    <t>Панель "Осложнения беременности"</t>
  </si>
  <si>
    <t>5.7.6.121</t>
  </si>
  <si>
    <t>Панель «Подготовка к ЭКО»</t>
  </si>
  <si>
    <t>5.7.6.122</t>
  </si>
  <si>
    <t>Определение 8 частых мутаций в генах BRCA1, BRCA2</t>
  </si>
  <si>
    <t>5.7.6.123</t>
  </si>
  <si>
    <t>Полное секвенирование генов BRCA1, BRCA2</t>
  </si>
  <si>
    <t xml:space="preserve">Услуги </t>
  </si>
  <si>
    <t>5.7.6.124</t>
  </si>
  <si>
    <t>Биоинформатический и клинический анализ данных секвенирования генома (данные предоставляются заказчиком)</t>
  </si>
  <si>
    <t>5.7.6.125</t>
  </si>
  <si>
    <t>Биоинформатический и клинический анализ данных секвенирования экзома (данные предоставляются заказчиком)</t>
  </si>
  <si>
    <t>5.7.6.126</t>
  </si>
  <si>
    <t>Повторный биоинформатический и клинический анализ данных секвенирования (данные получены в лаборатории Геномед)</t>
  </si>
  <si>
    <t>5.7.6.127</t>
  </si>
  <si>
    <t>Выдача сырых данных полученных по результатам секвенирования/хромосомного микроматричного анализа</t>
  </si>
  <si>
    <t>5.7.6.128</t>
  </si>
  <si>
    <t>Выделение и хранение ДНК</t>
  </si>
  <si>
    <t>Инвазивная пренатальная диагностика</t>
  </si>
  <si>
    <t>5.8.1</t>
  </si>
  <si>
    <t>Инвазивная пренатальная диагностика с исследованием кариотипа (Fish-диагностика) 1 триместр (околоплодные воды, ворсины хориона, ткань плаценты)</t>
  </si>
  <si>
    <t>1 комп.</t>
  </si>
  <si>
    <t>5.8.2</t>
  </si>
  <si>
    <t>Инвазивная пренатальная диагностика с исследованием кариотипа 2 триместр (кордоцентез и цитогенетическое исследование)</t>
  </si>
  <si>
    <t>Гастроэнтерология</t>
  </si>
  <si>
    <t>Терапия</t>
  </si>
  <si>
    <t>7.2</t>
  </si>
  <si>
    <t>Дневной стационар терапевтического профиля</t>
  </si>
  <si>
    <t>7.2.1</t>
  </si>
  <si>
    <t>1 к/д пребывания в дневном стационаре  (без учета лекарств. препаратов)</t>
  </si>
  <si>
    <t>1 к/д</t>
  </si>
  <si>
    <t>Неврология</t>
  </si>
  <si>
    <t>A05.23.001</t>
  </si>
  <si>
    <t>8.1</t>
  </si>
  <si>
    <t>Электроэнцефалография  с   дополнит/исследованием</t>
  </si>
  <si>
    <t>8.2</t>
  </si>
  <si>
    <t>Реоэнцефалография с дополнит/ исследованием</t>
  </si>
  <si>
    <t>A05.02.001.003</t>
  </si>
  <si>
    <t>8.3</t>
  </si>
  <si>
    <t xml:space="preserve">Электронейромиография (ЭНМГ) стимуляционная </t>
  </si>
  <si>
    <t>8.4</t>
  </si>
  <si>
    <t xml:space="preserve">Эхоэнцефалография </t>
  </si>
  <si>
    <t>8.5</t>
  </si>
  <si>
    <t>Лазеротерапия</t>
  </si>
  <si>
    <t>A21.24.002</t>
  </si>
  <si>
    <t>8.6</t>
  </si>
  <si>
    <t>Иглорефлексотерапия</t>
  </si>
  <si>
    <t>A05.02.001.011</t>
  </si>
  <si>
    <t>8.7</t>
  </si>
  <si>
    <t xml:space="preserve">Электронейромиография (ЭНМГ) игольчатая </t>
  </si>
  <si>
    <t>8.8</t>
  </si>
  <si>
    <t>Стабилометрия (диагностика)</t>
  </si>
  <si>
    <t>8.9</t>
  </si>
  <si>
    <t>Упражнения на стабилоплатформе</t>
  </si>
  <si>
    <t>8.10.</t>
  </si>
  <si>
    <t>Ботулинотерапия (без ст-ти медикаментов)</t>
  </si>
  <si>
    <t>Неврологическое отделение - кабинет  нейрофизиологических  исследований</t>
  </si>
  <si>
    <t>8.11</t>
  </si>
  <si>
    <t>Миотон</t>
  </si>
  <si>
    <t>8.12</t>
  </si>
  <si>
    <t>Миотоник</t>
  </si>
  <si>
    <t>8.13</t>
  </si>
  <si>
    <t>Электронейромиография (ЭНМГ) комбинированная</t>
  </si>
  <si>
    <t>Онкология</t>
  </si>
  <si>
    <t>9.1</t>
  </si>
  <si>
    <t>Пункция под УЗИ - контролем</t>
  </si>
  <si>
    <t>9.2</t>
  </si>
  <si>
    <t>Цитологические исследования пунктата</t>
  </si>
  <si>
    <t>9.4</t>
  </si>
  <si>
    <t>9.5</t>
  </si>
  <si>
    <t>Перевязка</t>
  </si>
  <si>
    <t>Оториноларингология</t>
  </si>
  <si>
    <t>10.1</t>
  </si>
  <si>
    <t>Медосмотр оториноларинголога</t>
  </si>
  <si>
    <t>10.2</t>
  </si>
  <si>
    <t>Медосмотр на профпригодность при голосоречевых специальностях</t>
  </si>
  <si>
    <t>A13.23.008</t>
  </si>
  <si>
    <t>10.3</t>
  </si>
  <si>
    <t>Медосмотр логопеда</t>
  </si>
  <si>
    <t>10.4</t>
  </si>
  <si>
    <t>Занятие логопеда</t>
  </si>
  <si>
    <t>1 занятие</t>
  </si>
  <si>
    <t>A11.08.004</t>
  </si>
  <si>
    <t>10.5</t>
  </si>
  <si>
    <t>Пункция верхнечелюстной пазухи с одной стороны</t>
  </si>
  <si>
    <t>10.6</t>
  </si>
  <si>
    <t>Пункция верхнечелюстной пазухи с 2-х сторон</t>
  </si>
  <si>
    <t>10.7</t>
  </si>
  <si>
    <t>Вскрытие абсцесса слухового прохода</t>
  </si>
  <si>
    <t>10.8</t>
  </si>
  <si>
    <t>Вскрытие кисты миндалин</t>
  </si>
  <si>
    <t>10.9</t>
  </si>
  <si>
    <t>Вскрытие паратонзиллярного абсцесса</t>
  </si>
  <si>
    <t>10.10</t>
  </si>
  <si>
    <t>Парацентез</t>
  </si>
  <si>
    <t>10.11</t>
  </si>
  <si>
    <t>Внутриносовая блокада</t>
  </si>
  <si>
    <t>10.12</t>
  </si>
  <si>
    <t>Заушная блокада</t>
  </si>
  <si>
    <t>10.13</t>
  </si>
  <si>
    <t>Заушная блокада (без стоимости медикаментов)</t>
  </si>
  <si>
    <t>10.15</t>
  </si>
  <si>
    <t>Введение лекарственных веществ в ухо</t>
  </si>
  <si>
    <t>10.16</t>
  </si>
  <si>
    <t>Вливание в носоглотку</t>
  </si>
  <si>
    <t>10.17</t>
  </si>
  <si>
    <t>Вливание в гортань</t>
  </si>
  <si>
    <t>10.18</t>
  </si>
  <si>
    <t>Анемизация носа с двух сторон</t>
  </si>
  <si>
    <t>10.19</t>
  </si>
  <si>
    <t>Катетеризация евстахиевой трубы (с одной стороны)</t>
  </si>
  <si>
    <t>10.20</t>
  </si>
  <si>
    <t>Катетеризация евстахиевой трубы (с двух сторон)</t>
  </si>
  <si>
    <t>10.21</t>
  </si>
  <si>
    <t>Промывание полостей среднего уха, включая аттик (с одной стороны)</t>
  </si>
  <si>
    <t>10.22</t>
  </si>
  <si>
    <t>Промывание полостей среднего уха, включая аттик (с двух сторон)</t>
  </si>
  <si>
    <t>10.23</t>
  </si>
  <si>
    <t>Промывание лакун миндалин</t>
  </si>
  <si>
    <t>10.24</t>
  </si>
  <si>
    <t>Промывание носа по Проитцеру (кукушка)</t>
  </si>
  <si>
    <t>10.25</t>
  </si>
  <si>
    <t>Смазывание слизистой глотки</t>
  </si>
  <si>
    <t>10.26</t>
  </si>
  <si>
    <t>Смазывание слизистой носа</t>
  </si>
  <si>
    <t>10.27</t>
  </si>
  <si>
    <t>Туалет уха (с одной стороны)</t>
  </si>
  <si>
    <t>10.28</t>
  </si>
  <si>
    <t>Туалет ушей (с двух сторон)</t>
  </si>
  <si>
    <t>10.29</t>
  </si>
  <si>
    <t>Пневмомассаж барабанных перепонок</t>
  </si>
  <si>
    <t>10.30</t>
  </si>
  <si>
    <t>Туширование миндалин</t>
  </si>
  <si>
    <t>10.31</t>
  </si>
  <si>
    <t>Удаление серной пробки (с одной стороны)</t>
  </si>
  <si>
    <t>10.32</t>
  </si>
  <si>
    <t>Удаление серных пробок (с двух сторон)</t>
  </si>
  <si>
    <t>10.33</t>
  </si>
  <si>
    <t>Удаление инородного тела из зева</t>
  </si>
  <si>
    <t>10.34</t>
  </si>
  <si>
    <t>Удаление инородного тела из носа</t>
  </si>
  <si>
    <t>10.35</t>
  </si>
  <si>
    <t>Удаление инородного тела из уха</t>
  </si>
  <si>
    <t>10.36</t>
  </si>
  <si>
    <t>Лечение на аппарате "Тонзиллор" (ультрафоноферез)</t>
  </si>
  <si>
    <t>10.37</t>
  </si>
  <si>
    <t>Лечение на аппарате "Тонзиллор" (промывание)</t>
  </si>
  <si>
    <t>10.38</t>
  </si>
  <si>
    <t>Лечение на аппарате "УЗОЛ"</t>
  </si>
  <si>
    <t>10.40.1</t>
  </si>
  <si>
    <t>Аудиометрия</t>
  </si>
  <si>
    <t>10.41</t>
  </si>
  <si>
    <t>Вестибулярная  проба</t>
  </si>
  <si>
    <t>10.43</t>
  </si>
  <si>
    <t>Импедансометрия</t>
  </si>
  <si>
    <t>10.45.3</t>
  </si>
  <si>
    <t>НчУЗ дезинтеграция нижних носовых раковин</t>
  </si>
  <si>
    <t>10.46</t>
  </si>
  <si>
    <t>Анестезия</t>
  </si>
  <si>
    <t>Офтальмология</t>
  </si>
  <si>
    <t>11.1</t>
  </si>
  <si>
    <t>ЭХО-биометрия</t>
  </si>
  <si>
    <t>11.2</t>
  </si>
  <si>
    <t>Рефрактометрия</t>
  </si>
  <si>
    <t>11.3</t>
  </si>
  <si>
    <t>Офтальмометрия</t>
  </si>
  <si>
    <t>11.4</t>
  </si>
  <si>
    <t>Периметрия</t>
  </si>
  <si>
    <t>11.5</t>
  </si>
  <si>
    <t>Гониоскопия</t>
  </si>
  <si>
    <t>11.8</t>
  </si>
  <si>
    <t>Компьютерная   периметрия</t>
  </si>
  <si>
    <t>11.9</t>
  </si>
  <si>
    <t>Тонография</t>
  </si>
  <si>
    <t>11.13</t>
  </si>
  <si>
    <t xml:space="preserve">Подбор  очков </t>
  </si>
  <si>
    <t>11.14</t>
  </si>
  <si>
    <t xml:space="preserve">УЗИ  глазных яблок двухмерное </t>
  </si>
  <si>
    <t>11.16</t>
  </si>
  <si>
    <t>Определение  остроты  зрения</t>
  </si>
  <si>
    <t>11.17</t>
  </si>
  <si>
    <t>ЭФИ (электрофизиологические исследования зрительного нерва)</t>
  </si>
  <si>
    <t>11.18</t>
  </si>
  <si>
    <t>Пахиметрия</t>
  </si>
  <si>
    <t>11.19</t>
  </si>
  <si>
    <t>Бесконтактная тонометрия (измерение внутригласного давления)</t>
  </si>
  <si>
    <t>11.20</t>
  </si>
  <si>
    <t xml:space="preserve">Офтальмотонометрия для лиц старше 40 лет </t>
  </si>
  <si>
    <t>Операция  с  применением  лазера  (амбулаторно)</t>
  </si>
  <si>
    <t>11.21.1</t>
  </si>
  <si>
    <t>Вторичная катаракта, глаукома (ИАГ- лазер)</t>
  </si>
  <si>
    <t>11.21.2</t>
  </si>
  <si>
    <t>Неполная периферическая коагуляция сетчатки</t>
  </si>
  <si>
    <t>11.21.3</t>
  </si>
  <si>
    <t>Полная периферическая коагуляция сетчатки</t>
  </si>
  <si>
    <t>Урология</t>
  </si>
  <si>
    <t>12.1</t>
  </si>
  <si>
    <t>Цистоскопия</t>
  </si>
  <si>
    <t>12.2</t>
  </si>
  <si>
    <t>Инстилляция мочевого пузыря</t>
  </si>
  <si>
    <t>12.3</t>
  </si>
  <si>
    <t>Инстилляция уретры</t>
  </si>
  <si>
    <t>12.5</t>
  </si>
  <si>
    <t>Уретроскопия</t>
  </si>
  <si>
    <t>12.6</t>
  </si>
  <si>
    <t>Массаж простаты</t>
  </si>
  <si>
    <t>12.7</t>
  </si>
  <si>
    <t>ЛОД-терапия (локальная абдоминальная декомпрессия)</t>
  </si>
  <si>
    <t>12.8</t>
  </si>
  <si>
    <t>Тепло-магнито-вибромассажный метод лечения хронического простатита, цистита, эректильной дисфункции аппаратом АЛП-01 ПРА</t>
  </si>
  <si>
    <t>12.9</t>
  </si>
  <si>
    <t>Пластика короткой уздечки</t>
  </si>
  <si>
    <t>12.10</t>
  </si>
  <si>
    <t>Циркумцизия</t>
  </si>
  <si>
    <t>Проктология</t>
  </si>
  <si>
    <t>13.1</t>
  </si>
  <si>
    <t>Ректороманоскопия диагностическая</t>
  </si>
  <si>
    <t>13.2</t>
  </si>
  <si>
    <r>
      <rPr>
        <sz val="12"/>
        <rFont val="Times New Roman"/>
        <family val="1"/>
        <charset val="204"/>
      </rPr>
      <t>Ректороманоскопия диагностическая с биопсией для гистологического исследования</t>
    </r>
    <r>
      <rPr>
        <sz val="12"/>
        <rFont val="Calibri"/>
        <family val="2"/>
        <charset val="204"/>
      </rPr>
      <t>*</t>
    </r>
  </si>
  <si>
    <t>*Гистологическое/цитологическое  исследование оплачивается дополнительно</t>
  </si>
  <si>
    <t>Хирургия</t>
  </si>
  <si>
    <t>14.1</t>
  </si>
  <si>
    <t>Операция чистая</t>
  </si>
  <si>
    <t>14.2</t>
  </si>
  <si>
    <t>Операция чистая с наложением косметического шва</t>
  </si>
  <si>
    <t>14.3</t>
  </si>
  <si>
    <t>Операция гнойная</t>
  </si>
  <si>
    <t>14.4</t>
  </si>
  <si>
    <t>Диатермокоагуляция опухоли (1-3 элемента)</t>
  </si>
  <si>
    <t>14.5</t>
  </si>
  <si>
    <t>Диатермокоагуляция опухоли (более 3-х элементов)</t>
  </si>
  <si>
    <t>14.6</t>
  </si>
  <si>
    <t>Лечебная блокада и внутрисуставное введение лекарства</t>
  </si>
  <si>
    <t>14.7</t>
  </si>
  <si>
    <r>
      <rPr>
        <sz val="12"/>
        <rFont val="Times New Roman"/>
        <family val="1"/>
        <charset val="204"/>
      </rPr>
      <t>Пункция щитовидной железы под контролем УЗ аппарата</t>
    </r>
    <r>
      <rPr>
        <sz val="12"/>
        <rFont val="Calibri"/>
        <family val="2"/>
        <charset val="204"/>
      </rPr>
      <t>*</t>
    </r>
  </si>
  <si>
    <t>14.8</t>
  </si>
  <si>
    <t>Безоперационное лечение кист щитовидной железы (склеротерапия)</t>
  </si>
  <si>
    <t>14.9</t>
  </si>
  <si>
    <t>Перевязка простая</t>
  </si>
  <si>
    <t>14.10</t>
  </si>
  <si>
    <t>Перевязка с дренированием полости</t>
  </si>
  <si>
    <t>14.11</t>
  </si>
  <si>
    <t>Аппаратная обработка стоп и ногтевых пластин (обработка ногтей, кутикулы, удаление жесткого рогового слоя)</t>
  </si>
  <si>
    <t>14.12</t>
  </si>
  <si>
    <t>Обработка ногтевых пластин пораженных грибком (1 палец)</t>
  </si>
  <si>
    <t>14.13</t>
  </si>
  <si>
    <t>Обработка 1 ногтевой пластины с томпонадой каполином при вросшем ногте</t>
  </si>
  <si>
    <t>14.14</t>
  </si>
  <si>
    <r>
      <rPr>
        <sz val="12"/>
        <rFont val="Times New Roman"/>
        <family val="1"/>
        <charset val="204"/>
      </rPr>
      <t>Секторальная резекция молочной железы</t>
    </r>
    <r>
      <rPr>
        <sz val="12"/>
        <rFont val="Calibri"/>
        <family val="2"/>
        <charset val="204"/>
      </rPr>
      <t>*</t>
    </r>
  </si>
  <si>
    <t>*Гистологическое/цитологическое исследование оплачивается дополнительно</t>
  </si>
  <si>
    <t>14.15</t>
  </si>
  <si>
    <t>Эндовенозная лазерная коагуляция вен (ЭВЛК)</t>
  </si>
  <si>
    <t>14.15.1</t>
  </si>
  <si>
    <t>1 категория:ЭВЛК   варикозных вен без применения микрохирургических методов</t>
  </si>
  <si>
    <t>14.15.2</t>
  </si>
  <si>
    <t xml:space="preserve">2 категории:ЭВЛК варикозных вен с применением микрохирургических методов </t>
  </si>
  <si>
    <t>14.15.3</t>
  </si>
  <si>
    <t xml:space="preserve">3 категория:ЭВЛК варикозных вен с применением микрохирургических методов </t>
  </si>
  <si>
    <t>14.15.4</t>
  </si>
  <si>
    <t>4 категория:ЭВЛК варикозных вен с применением микрохирургических методов</t>
  </si>
  <si>
    <t>14.16</t>
  </si>
  <si>
    <t xml:space="preserve">Микрохирургические методы </t>
  </si>
  <si>
    <t>14.16.1</t>
  </si>
  <si>
    <t>Микрофлебэктомия 1 категории сложности (один приток до 10 см)</t>
  </si>
  <si>
    <t>14.16.2</t>
  </si>
  <si>
    <t>Микрофлебэктомия 2 категории сложности (множественные  притоки на бедре)</t>
  </si>
  <si>
    <t>14.16.3</t>
  </si>
  <si>
    <t>Микрофлебэктомия 3 категории сложности (множественные  притоки на бедре)</t>
  </si>
  <si>
    <t>14.17</t>
  </si>
  <si>
    <t xml:space="preserve">Склеротекрапия варикознорасширенных вен нижних конечностей </t>
  </si>
  <si>
    <t>14.17.1</t>
  </si>
  <si>
    <t>1 ампула</t>
  </si>
  <si>
    <t>ампула</t>
  </si>
  <si>
    <t>14.17.2</t>
  </si>
  <si>
    <t>2 амулы</t>
  </si>
  <si>
    <t>14.17.3</t>
  </si>
  <si>
    <t>3 ампулы</t>
  </si>
  <si>
    <t>Травматология</t>
  </si>
  <si>
    <t>15.6</t>
  </si>
  <si>
    <t>Диагностическая пункция сустава</t>
  </si>
  <si>
    <t>15.7</t>
  </si>
  <si>
    <t>Лечебная блокада сустава</t>
  </si>
  <si>
    <t>15.8</t>
  </si>
  <si>
    <t>15.9</t>
  </si>
  <si>
    <t>Перевязка сложная</t>
  </si>
  <si>
    <t>15.10</t>
  </si>
  <si>
    <t>Первичная хирургическая обработка раны простая</t>
  </si>
  <si>
    <t>15.11</t>
  </si>
  <si>
    <t>Первичная хирургическая обработка раны сложная</t>
  </si>
  <si>
    <t>15.12</t>
  </si>
  <si>
    <t>Удаление инородных тел из подкожно-жировой клетчатки</t>
  </si>
  <si>
    <t>15.13</t>
  </si>
  <si>
    <t>Удаление (демонтаж) металлоконструкций (аппарата внешней фиксации)</t>
  </si>
  <si>
    <t>15.14</t>
  </si>
  <si>
    <t>Эвакуация содержимого гематом (суставов, инфильтратов, полостей)</t>
  </si>
  <si>
    <t>15.15</t>
  </si>
  <si>
    <t>Наложение шва сухожилия</t>
  </si>
  <si>
    <t>15.16</t>
  </si>
  <si>
    <t>Первичная хирургическая обработка раны (с наложением швов)</t>
  </si>
  <si>
    <t>15.17</t>
  </si>
  <si>
    <t>Иммобилизация конечностей, в том числе гипсовая</t>
  </si>
  <si>
    <t>15.18</t>
  </si>
  <si>
    <t>Внутрисуставное введение лекарственных препаратов (без стоимости препарата)</t>
  </si>
  <si>
    <t>15.18.1</t>
  </si>
  <si>
    <t>Внутрисуставное введение лекарственных препаратов (со стоимостью препарата Дипроспан)</t>
  </si>
  <si>
    <t>15.19</t>
  </si>
  <si>
    <t>PRP (внутрисуставная инъекция аутоплазмы)</t>
  </si>
  <si>
    <t>15.21</t>
  </si>
  <si>
    <r>
      <rPr>
        <sz val="12"/>
        <rFont val="Times New Roman"/>
        <family val="1"/>
        <charset val="204"/>
      </rPr>
      <t>Программа</t>
    </r>
    <r>
      <rPr>
        <b/>
        <sz val="12"/>
        <rFont val="Times New Roman"/>
        <family val="1"/>
        <charset val="204"/>
      </rPr>
      <t xml:space="preserve"> "Анти Клещ"</t>
    </r>
    <r>
      <rPr>
        <sz val="12"/>
        <rFont val="Times New Roman"/>
        <family val="1"/>
        <charset val="204"/>
      </rPr>
      <t>(осмотр врача, мероприятия по удалению клеща, введение иммуноглобулина)</t>
    </r>
  </si>
  <si>
    <t>1 случай</t>
  </si>
  <si>
    <t xml:space="preserve">Центр амбулаторной детской хирургии </t>
  </si>
  <si>
    <t>B01.010.001</t>
  </si>
  <si>
    <t>84.1.1</t>
  </si>
  <si>
    <t>Консультация детского врача-хирурга (доктор медицинских наук)</t>
  </si>
  <si>
    <t>B01.010.002</t>
  </si>
  <si>
    <t>84.1.2</t>
  </si>
  <si>
    <t>Повторная консультация детского  врача-хирурга (доктор медицинских наук)</t>
  </si>
  <si>
    <t>1.5</t>
  </si>
  <si>
    <t>1.5.1</t>
  </si>
  <si>
    <t xml:space="preserve">Детский врач-хирург  </t>
  </si>
  <si>
    <t>1.6.63.1</t>
  </si>
  <si>
    <t>Повторный прием  по результатам обследования детского врача-хирурга</t>
  </si>
  <si>
    <t>84.2.</t>
  </si>
  <si>
    <t>Трансректальное пальцевое исследование</t>
  </si>
  <si>
    <t>84.3.1</t>
  </si>
  <si>
    <t>Оперативные вмешательства I категории сложности без биопсии</t>
  </si>
  <si>
    <t>84.3.2</t>
  </si>
  <si>
    <t>Оперативные вмешательства I категории сложности с биопсией</t>
  </si>
  <si>
    <t>84.3.4.</t>
  </si>
  <si>
    <t>Оперативные вмешательства II категории сложности без биопсии</t>
  </si>
  <si>
    <t>84.3.5.</t>
  </si>
  <si>
    <t>Оперативные вмешательства II категории сложности с биопсией</t>
  </si>
  <si>
    <t>Врач хирург - эндокринолог, заведующий отделением,к.м.н.</t>
  </si>
  <si>
    <t xml:space="preserve">Наркология </t>
  </si>
  <si>
    <t>A11.12.003</t>
  </si>
  <si>
    <t>31.1</t>
  </si>
  <si>
    <t>ВЛОК+БАТ-детоксикация</t>
  </si>
  <si>
    <t>31.2</t>
  </si>
  <si>
    <t>ВЛОК-детоксикация</t>
  </si>
  <si>
    <t>Стоматология</t>
  </si>
  <si>
    <t xml:space="preserve">Номинклатура мед.услуги </t>
  </si>
  <si>
    <t>16.1</t>
  </si>
  <si>
    <t>ОБЩИЕ МАНИПУЛЯЦИИ</t>
  </si>
  <si>
    <t>16.1.1</t>
  </si>
  <si>
    <t>Консультативный прием врача-стоматолога</t>
  </si>
  <si>
    <t>1 посещение</t>
  </si>
  <si>
    <t>16.1.1.1</t>
  </si>
  <si>
    <t>Консультативный прием врача-стоматолога повторный</t>
  </si>
  <si>
    <t>16.1.2</t>
  </si>
  <si>
    <t>Консультативный прием зубного врача</t>
  </si>
  <si>
    <t>16.1.2.1</t>
  </si>
  <si>
    <t>Консультативный прием зубного врача повторный</t>
  </si>
  <si>
    <t>16.1.3</t>
  </si>
  <si>
    <t xml:space="preserve">Консультативный прием врача-стоматолога-терапевта </t>
  </si>
  <si>
    <t>16.1.3.1</t>
  </si>
  <si>
    <t>Консультативный прием врача-стоматолога-терапевта повторный</t>
  </si>
  <si>
    <t>B01.067.001</t>
  </si>
  <si>
    <t>16.1.4</t>
  </si>
  <si>
    <t>Консультативный прием врача-стоматолога-хирурга</t>
  </si>
  <si>
    <t>16.1.5</t>
  </si>
  <si>
    <t>Консультативный прием пациентов с заболеванием  СОПР, пародонта</t>
  </si>
  <si>
    <t>16.1.5.1</t>
  </si>
  <si>
    <t>Консультативный прием пациентов с заболеванием  СОПР, пародонта повторный</t>
  </si>
  <si>
    <t>A06.07.012</t>
  </si>
  <si>
    <t>16.1.6</t>
  </si>
  <si>
    <t>Радиовизиография</t>
  </si>
  <si>
    <t>16.1.7</t>
  </si>
  <si>
    <t>Радиовизиография с предоставлением информации на носителе</t>
  </si>
  <si>
    <t>B01.003.004.004</t>
  </si>
  <si>
    <t>16.1.8</t>
  </si>
  <si>
    <t>B01.003.004.002</t>
  </si>
  <si>
    <t>16.1.9</t>
  </si>
  <si>
    <t>Проводниковая анестезия с использованием препаратов с действующим веществом Артикаин</t>
  </si>
  <si>
    <t>16.1.10</t>
  </si>
  <si>
    <t>Инфильтрационная анестезия с использованием препаратов с действующим веществом Артикаин</t>
  </si>
  <si>
    <t>16.1.11</t>
  </si>
  <si>
    <t xml:space="preserve">Местное применение реминерализующих препаратов в обл. 1-4 зубов    </t>
  </si>
  <si>
    <t>16.1.12</t>
  </si>
  <si>
    <t xml:space="preserve">Местное применение реминерализующих препаратов в обл. 5-10 зубов    </t>
  </si>
  <si>
    <t xml:space="preserve"> 1 процедура</t>
  </si>
  <si>
    <t>16.1.13</t>
  </si>
  <si>
    <t xml:space="preserve">Взятие образца биологического материала из очагов поражения органов рта </t>
  </si>
  <si>
    <t>16.1.14</t>
  </si>
  <si>
    <t>Обучение гигиене полости рта и зубов индивидуальное, подбор средств и предметов гигиены полости рта</t>
  </si>
  <si>
    <t>16.2</t>
  </si>
  <si>
    <t>ТЕРАПЕВТИЧЕСКИЙ ПРИЁМ</t>
  </si>
  <si>
    <t>16.2.1</t>
  </si>
  <si>
    <t>Трепанация зуба</t>
  </si>
  <si>
    <t>16.2.2</t>
  </si>
  <si>
    <t>Трепанация искусственной коронки</t>
  </si>
  <si>
    <t>16.2.3</t>
  </si>
  <si>
    <t>Снятие оттиска с одной челюсти-Применение методики "силиконового ключа"</t>
  </si>
  <si>
    <t>16.2.4</t>
  </si>
  <si>
    <t xml:space="preserve">Осмотр полости рта с помощью дополнительных инструментов-Изоляция/увеличение обзора рабочего поля вспомогательными средствами </t>
  </si>
  <si>
    <t>16.2.5</t>
  </si>
  <si>
    <t>Восстановление зуба пломбой- Лечение кариеса на 1 поверхности зуба с наложением пломбы из фотополимера, полировкой</t>
  </si>
  <si>
    <t>1 зуб</t>
  </si>
  <si>
    <t>16.2.6</t>
  </si>
  <si>
    <t>Восстановление зуба пломбой-Лечение кариеса на 2 поверхностях зуба с наложением пломбы из фотополимера, с полировкой</t>
  </si>
  <si>
    <t>16.2.7</t>
  </si>
  <si>
    <t>Восстановление зуба пломбой- Лечение кариеса на 3 поверхностях зуба с наложением пломбы из фотополимера, с  полировкой</t>
  </si>
  <si>
    <t>16.2.8</t>
  </si>
  <si>
    <t>Восстановление зуба пломбой-Лечение кариеса на 4 и более поверхностях зуба с наложением пломбы из фотополимера, полировкой</t>
  </si>
  <si>
    <t>16.2.9</t>
  </si>
  <si>
    <t>Восстановление зуба пломбой-Наложение пломбы из СИЦ под ортопедическую конструкцию (девитальный зуб)</t>
  </si>
  <si>
    <t>16.2.10</t>
  </si>
  <si>
    <t>Восстановление до 2 поверхностей девитального зуба пломбой из фотополимера (после эндодонтического лечения/ревизии каналов) с полировкой</t>
  </si>
  <si>
    <t>16.2.11</t>
  </si>
  <si>
    <t>Восстановление 3 и более поверхностей девитального зуба пломбой из фотополимера (после эндодонтического лечения/ревизии каналов) с полировкой</t>
  </si>
  <si>
    <t>16.2.12</t>
  </si>
  <si>
    <t>Восстановление зуба пломбой-Реставрация зуба (с полировкой)</t>
  </si>
  <si>
    <t>16.2.13</t>
  </si>
  <si>
    <t>Восстановление зуба пломбой-Восстановление отсутствующего зуба  адгезивным протезом - лабораторный способ</t>
  </si>
  <si>
    <t>1 единица</t>
  </si>
  <si>
    <t>16.2.14</t>
  </si>
  <si>
    <t>Восстановление зуба пломбой-Временное восстановление отсутствующего зуба  адгезивным протезом</t>
  </si>
  <si>
    <t>16.2.15</t>
  </si>
  <si>
    <t>Снятие пломбы (из временного, композитного,стеклоиономерного,цементного материала,амальгамы )</t>
  </si>
  <si>
    <t>16.2.16</t>
  </si>
  <si>
    <t xml:space="preserve">Избирательное полирование зуба - Полирование пломбы </t>
  </si>
  <si>
    <t>16.2.17</t>
  </si>
  <si>
    <t xml:space="preserve">Избирательное полирование зуба- Полирование реставрационной работы  </t>
  </si>
  <si>
    <t>16.2.18</t>
  </si>
  <si>
    <t>Фиксация внутриканального штифта/вкладки</t>
  </si>
  <si>
    <t>1 штифт</t>
  </si>
  <si>
    <t>16.2.19</t>
  </si>
  <si>
    <t>Профессиональное отбеливание зубов -Внутреннее отбеливание зуба для невитальных,измененных в цвете зубов.</t>
  </si>
  <si>
    <t>1 зуб, процедура</t>
  </si>
  <si>
    <t>16.2.20</t>
  </si>
  <si>
    <t>Наложение девитализирующей пасты - Наложение повязки при пульпите (с временной пломбой)</t>
  </si>
  <si>
    <t>16.2.21</t>
  </si>
  <si>
    <t>Ультразвуковое расширение корневого канала зуба</t>
  </si>
  <si>
    <t>16.2.22</t>
  </si>
  <si>
    <t>Инструментальная и медикаментозная обработка корневого канала</t>
  </si>
  <si>
    <t>1 канал</t>
  </si>
  <si>
    <t>16.2.23</t>
  </si>
  <si>
    <t>Инструментальная и медикаментозная обработка корневого канала -Повторная инструментальная и медикаментозная обработка корневого канала</t>
  </si>
  <si>
    <t>16.2.24</t>
  </si>
  <si>
    <t>Распломбировка корневого канала ранее леченного пастой- Инструментальная и медикаментозная обработка  канала, ранее пломбированного цинкэвгеноловой пастой/ гуттаперчей</t>
  </si>
  <si>
    <t>16.2.25</t>
  </si>
  <si>
    <t>Распломбировка корневого канала ранее леченного фосфат-цементом/резорцин-формальдегидным методом- Инструментальная и медикаментозная обработка  канала, ранее пломбированного резорцин-формалиновой пастой/цементом</t>
  </si>
  <si>
    <t>16.2.26</t>
  </si>
  <si>
    <t xml:space="preserve">Закрытие перфорации стенки корневого канала </t>
  </si>
  <si>
    <t>16.2.27</t>
  </si>
  <si>
    <t xml:space="preserve">Временное пломбирование лекарственным препаратом корневого канала </t>
  </si>
  <si>
    <t>16.2.28</t>
  </si>
  <si>
    <t>Удаление внутриканального штифта/вкладки-Удаление фиксированного инородного тела из канала</t>
  </si>
  <si>
    <t>16.2.29</t>
  </si>
  <si>
    <t>Пломбирование корневого канала зуба гуттаперчивыми штифтами</t>
  </si>
  <si>
    <t>16.2.30</t>
  </si>
  <si>
    <t>Определение индексов гигиены полости рта</t>
  </si>
  <si>
    <t>16.2.31</t>
  </si>
  <si>
    <t>Профессиональная гигиена полости рта и зубов - Снятие зубных отложений ультразвуком, Air – flow, полировка, фторирование</t>
  </si>
  <si>
    <t>16.2.32</t>
  </si>
  <si>
    <t xml:space="preserve">Профессиональная гигиена полости рта и зубов- Снятие зубных отложений ультразвуком, Air – flow, полировка, фторирование, от 7 до 14 зубов </t>
  </si>
  <si>
    <t>16.2.33</t>
  </si>
  <si>
    <t>Профессиональная гигиена полости рта и зубов - Снятие зубных отложений ультразвуком, Air – flow, полировка, фторирование, 15 и более зубов</t>
  </si>
  <si>
    <t>16.2.34</t>
  </si>
  <si>
    <t xml:space="preserve">Аппликация лекарственного препарата на слизистую оболочку полости рта-Медикаментозное лечение слизистой и пародонтальных карманов </t>
  </si>
  <si>
    <t>обл.до 6 з-в,            1 посещение</t>
  </si>
  <si>
    <t>16.2.35</t>
  </si>
  <si>
    <t>Введение лекарственных препаратов в пародонтальный карман- Введение йодглюколя в пародонтальный карман, обл. 1 зуба</t>
  </si>
  <si>
    <t>16.2.36</t>
  </si>
  <si>
    <t>Временное шинирование при заболеваниях пародонта-Шинирование без препарирования (при заболеваниях пародонта/травме)</t>
  </si>
  <si>
    <t>16.2.37</t>
  </si>
  <si>
    <t>Временное шинирование при заболеваниях пародонта-Шинирование с препарированием  (при заболеваниях пародонта/травме)</t>
  </si>
  <si>
    <t>16.2.38</t>
  </si>
  <si>
    <t>Наложение временной пломбы (химического либо светового отверждения)</t>
  </si>
  <si>
    <t>16.3</t>
  </si>
  <si>
    <t>ХИРУРГИЧЕСКИЙ ПРИЕМ</t>
  </si>
  <si>
    <t>16.3.1</t>
  </si>
  <si>
    <t>Прием (осмотр, консультация) врача-стоматолога-хирурга повторный</t>
  </si>
  <si>
    <t>16.3.2</t>
  </si>
  <si>
    <t>Удаление постоянного зуба</t>
  </si>
  <si>
    <t>1 зуб, 1 импл.</t>
  </si>
  <si>
    <t>16.3.3</t>
  </si>
  <si>
    <t>Удаление постоянного зуба -при подготовке к имплантации</t>
  </si>
  <si>
    <t>16.3.4</t>
  </si>
  <si>
    <t>Удаление постоянного зуба с декортикацией</t>
  </si>
  <si>
    <t>16.3.5</t>
  </si>
  <si>
    <t>Удаление постоянного зуба при заболевании пародонта</t>
  </si>
  <si>
    <t>16.3.6</t>
  </si>
  <si>
    <t>Удаление постоянного зуба -Удаление подвижной части коронки зуба</t>
  </si>
  <si>
    <t>16.3.7</t>
  </si>
  <si>
    <t>Удаление зуба сложное с разъединением корней</t>
  </si>
  <si>
    <t>16.3.8</t>
  </si>
  <si>
    <t xml:space="preserve">Операция удаления ретенированного, дистопированного или сверхкомплектного зуба </t>
  </si>
  <si>
    <t>16.3.9</t>
  </si>
  <si>
    <t>Медикаментозное лечение альвеолита</t>
  </si>
  <si>
    <t>16.3.10</t>
  </si>
  <si>
    <t>Наложение повязки при операциях в полости рта</t>
  </si>
  <si>
    <t>16.3.11</t>
  </si>
  <si>
    <t>Наложение шва на слизистую оболочку рта</t>
  </si>
  <si>
    <t>1 нить</t>
  </si>
  <si>
    <t>16.3.12</t>
  </si>
  <si>
    <t>Снятие послеоперационных швов/лигатур</t>
  </si>
  <si>
    <t>16.3.13</t>
  </si>
  <si>
    <t>Отсроченный кюретаж лунки удаленного зуба-Кюретаж лунки удаленного зуба</t>
  </si>
  <si>
    <t>16.3.14</t>
  </si>
  <si>
    <t>Вскрытие и дренирование одонтогенного абсцесса</t>
  </si>
  <si>
    <t>16.3.15</t>
  </si>
  <si>
    <t>Лечение перикоронита (промывание, рассечение и/или иссечение капюшона)</t>
  </si>
  <si>
    <t>1 операция</t>
  </si>
  <si>
    <t>16.3.16</t>
  </si>
  <si>
    <t>Пластика перфорации верхнечелюстной пазухи</t>
  </si>
  <si>
    <t>16.3.17</t>
  </si>
  <si>
    <t xml:space="preserve">Наложение шины на одну челюсть </t>
  </si>
  <si>
    <t xml:space="preserve">1 шина </t>
  </si>
  <si>
    <t>16.3.18</t>
  </si>
  <si>
    <t>Снятие шины с одной челюсти</t>
  </si>
  <si>
    <t>16.3.19</t>
  </si>
  <si>
    <t>Удаление камней из протоков слюнных желез</t>
  </si>
  <si>
    <t>16.3.20</t>
  </si>
  <si>
    <t>Резекция верхушки корня с цистэктомией</t>
  </si>
  <si>
    <t>16.3.21</t>
  </si>
  <si>
    <t>Резекция верхушки корня каждого последующего зуба</t>
  </si>
  <si>
    <t>16.3.22</t>
  </si>
  <si>
    <t>Коррекция объема и формы альвеолярного отростка</t>
  </si>
  <si>
    <t>16.3.23</t>
  </si>
  <si>
    <t>Остеотомия челюсти -Удаление доброкачественного образования кости</t>
  </si>
  <si>
    <t>16.3.24</t>
  </si>
  <si>
    <t>Удаление новообразования мягких тканей</t>
  </si>
  <si>
    <t>16.3.25</t>
  </si>
  <si>
    <t>Биопсия слизистой полости рта*</t>
  </si>
  <si>
    <t>16.3.26</t>
  </si>
  <si>
    <t>Биопсия кости*</t>
  </si>
  <si>
    <t>16.3.27</t>
  </si>
  <si>
    <t>Пластика уздечки языка - Рассечение уздечки языка</t>
  </si>
  <si>
    <t>16.3.28</t>
  </si>
  <si>
    <t>Пластика уздечки языка</t>
  </si>
  <si>
    <t>16.3.29</t>
  </si>
  <si>
    <t>Пластика уздечки нижней губы</t>
  </si>
  <si>
    <t>16.3.31</t>
  </si>
  <si>
    <t xml:space="preserve">Пластика уздечки верхней губы </t>
  </si>
  <si>
    <t>16.3.33</t>
  </si>
  <si>
    <t xml:space="preserve">Гингивэктомия </t>
  </si>
  <si>
    <t>1 операция в обл.1 зуба</t>
  </si>
  <si>
    <t>16.3.34</t>
  </si>
  <si>
    <t>Открытый кюретаж при заболеваниях пародонта в области зуба-Кюретаж при заболеваниях пародонта в области зуба</t>
  </si>
  <si>
    <t>16.3.35</t>
  </si>
  <si>
    <t>Лоскутная операция в полости рта</t>
  </si>
  <si>
    <t>1 операция зона до 6 зубов</t>
  </si>
  <si>
    <t>16.3.36</t>
  </si>
  <si>
    <t>Гингивопластика, пластика слизистых тяжей</t>
  </si>
  <si>
    <t>1 операция в обл. 1 зуба</t>
  </si>
  <si>
    <t>16.3.37</t>
  </si>
  <si>
    <t>Гингивопластика-Пластика свободным лоскутом (с неба)</t>
  </si>
  <si>
    <t>16.3.38</t>
  </si>
  <si>
    <t>Вестибулопластика</t>
  </si>
  <si>
    <t>16.4</t>
  </si>
  <si>
    <t xml:space="preserve"> Дентальная имплантация</t>
  </si>
  <si>
    <t>B01.066.001</t>
  </si>
  <si>
    <t>16.4.1</t>
  </si>
  <si>
    <t>Внутрикостная дентальная имплантация</t>
  </si>
  <si>
    <t>16.4.2</t>
  </si>
  <si>
    <t>Установка одного имплантата «Implantium»</t>
  </si>
  <si>
    <t>16.4.3</t>
  </si>
  <si>
    <t>Установка одного имплантата « SuperLine»</t>
  </si>
  <si>
    <t>16.5</t>
  </si>
  <si>
    <t xml:space="preserve"> Операции костной пластики</t>
  </si>
  <si>
    <t>16.5.1</t>
  </si>
  <si>
    <t>Костная пластика челюстно-лицевой области</t>
  </si>
  <si>
    <t>16.5.1.1</t>
  </si>
  <si>
    <t xml:space="preserve">Применение резорбируемой мембраны импортного производства </t>
  </si>
  <si>
    <t>1 пластина</t>
  </si>
  <si>
    <t>16.5.1.2</t>
  </si>
  <si>
    <t xml:space="preserve">Применение резорбируемой мембраны отечественного производства </t>
  </si>
  <si>
    <t>16.6</t>
  </si>
  <si>
    <t xml:space="preserve"> Синус-лифтинг (костная пластика, остеопластика)</t>
  </si>
  <si>
    <t>16.6.1</t>
  </si>
  <si>
    <t>Операция синус-лифтинг с использованием остеопластического материала отечественного производства, коллагенового флиса</t>
  </si>
  <si>
    <t>16.6.2</t>
  </si>
  <si>
    <t>Синус-лифтинг-Применение костного материала импортного производства</t>
  </si>
  <si>
    <t>Ортопедическая стоматология</t>
  </si>
  <si>
    <t>17.1.</t>
  </si>
  <si>
    <t>Консультативный прием врача стоматолог ортопед</t>
  </si>
  <si>
    <t>1 консультация</t>
  </si>
  <si>
    <t>17.1.4</t>
  </si>
  <si>
    <t>Консультативный прием врача стоматолог ортопед с составлением плана лечения</t>
  </si>
  <si>
    <t>17.1.1</t>
  </si>
  <si>
    <t>Альгинатный оттиск</t>
  </si>
  <si>
    <t>1 оттиск</t>
  </si>
  <si>
    <t>17.1.3</t>
  </si>
  <si>
    <t>Силиконовый базисный (тип С)</t>
  </si>
  <si>
    <t>17.1.6</t>
  </si>
  <si>
    <t>Силиконовый двухслойный (тип А)</t>
  </si>
  <si>
    <t>17.1.7</t>
  </si>
  <si>
    <t>Силиконовый  двухслойный (тип С)</t>
  </si>
  <si>
    <t>17.1.8</t>
  </si>
  <si>
    <t>Полиэфирный оттиск</t>
  </si>
  <si>
    <t>17.2</t>
  </si>
  <si>
    <t>Комплект индивидуальных наборов защитных средств для пациента</t>
  </si>
  <si>
    <t>набор</t>
  </si>
  <si>
    <t>17.3</t>
  </si>
  <si>
    <t>Использование ретрактора Оптрагейт</t>
  </si>
  <si>
    <t>1 прием</t>
  </si>
  <si>
    <t>17.5</t>
  </si>
  <si>
    <t xml:space="preserve">Удаление инородного тела из корневого канала </t>
  </si>
  <si>
    <t>17.6</t>
  </si>
  <si>
    <t>Регистрация прикуса</t>
  </si>
  <si>
    <t>1 сегмент</t>
  </si>
  <si>
    <t>17.7</t>
  </si>
  <si>
    <t xml:space="preserve">Ретракция десны </t>
  </si>
  <si>
    <t>17.8</t>
  </si>
  <si>
    <t>Защитное покрытие препарированного зуба</t>
  </si>
  <si>
    <t>1 коронка</t>
  </si>
  <si>
    <t>17.9</t>
  </si>
  <si>
    <t>Повторная перебазировка временной коронки (в процессе подготовки полости рта к протезированию)</t>
  </si>
  <si>
    <t>17.10</t>
  </si>
  <si>
    <t xml:space="preserve">Вызов техника сторонней лаборатории </t>
  </si>
  <si>
    <t>1 услуга</t>
  </si>
  <si>
    <t>17.11.1</t>
  </si>
  <si>
    <t>Снятие штампованной коронки (стальной)</t>
  </si>
  <si>
    <t>1коронка</t>
  </si>
  <si>
    <t>17.11.2</t>
  </si>
  <si>
    <t>Снятие пластмассовой коронки</t>
  </si>
  <si>
    <t>17.11.3</t>
  </si>
  <si>
    <t>Снятие цельнолитой, металлокерамической коронок</t>
  </si>
  <si>
    <t>17.12</t>
  </si>
  <si>
    <t>Диагностическое моделирование одного зуба</t>
  </si>
  <si>
    <t>17.13</t>
  </si>
  <si>
    <t>Изготовление диагностической модели из супергипса</t>
  </si>
  <si>
    <t>17.13.1</t>
  </si>
  <si>
    <t xml:space="preserve">Изготовление рабочей модели </t>
  </si>
  <si>
    <t>17.14.1</t>
  </si>
  <si>
    <t>Коррекция протезов, изготовленных в ГАУЗ ОТКЗ ГКБ № 1</t>
  </si>
  <si>
    <t>17.14.2</t>
  </si>
  <si>
    <t>Коррекция протезов, изготовленных в другом ЛПУ</t>
  </si>
  <si>
    <t>17.15</t>
  </si>
  <si>
    <t>Отдаленная коррекция съемного протеза, изготовленного  более 2-х лет назад</t>
  </si>
  <si>
    <t>17.16</t>
  </si>
  <si>
    <t>Избирательная пришлифовка одного зуба</t>
  </si>
  <si>
    <t>17.17.1</t>
  </si>
  <si>
    <t>Напыление коронки, фасетки, литка</t>
  </si>
  <si>
    <t>1 элемент</t>
  </si>
  <si>
    <t>17.17.2</t>
  </si>
  <si>
    <t>Напыление кламмера</t>
  </si>
  <si>
    <t>17.17.3</t>
  </si>
  <si>
    <t>Напыление бюгеля, ЦЛБ</t>
  </si>
  <si>
    <t>Каппы</t>
  </si>
  <si>
    <t>17.18.1</t>
  </si>
  <si>
    <t>Изготовление пластинки накусочной разобщающей пластмассовой (каппы)</t>
  </si>
  <si>
    <t>17.18.2</t>
  </si>
  <si>
    <t>Изготовление каппы для отбеливания зубов</t>
  </si>
  <si>
    <t>17.18.3</t>
  </si>
  <si>
    <t>Изготовление каппы защитной  ("боксерской") 2-3 слоя</t>
  </si>
  <si>
    <t>17.20</t>
  </si>
  <si>
    <t>Шинирование одного сегмента</t>
  </si>
  <si>
    <t>Ремонт зубных протезов</t>
  </si>
  <si>
    <t>17.21.1</t>
  </si>
  <si>
    <t>Реставрация пластмассовой облицовки коронки, 1 (одного) искусственного зуба</t>
  </si>
  <si>
    <t>17.21.2</t>
  </si>
  <si>
    <t xml:space="preserve">Ремонт одного перелома базиса в протезе </t>
  </si>
  <si>
    <t>17.21.3</t>
  </si>
  <si>
    <t>Ремонт двух переломов базиса в протезе</t>
  </si>
  <si>
    <t>17.21.4</t>
  </si>
  <si>
    <t xml:space="preserve">Приварка одного зуба </t>
  </si>
  <si>
    <t>17.21.5</t>
  </si>
  <si>
    <t>Приварка одного зуба в бюгельном протезе</t>
  </si>
  <si>
    <t>17.21.6</t>
  </si>
  <si>
    <t>Приварка двух зубов</t>
  </si>
  <si>
    <t>17.21.6.1</t>
  </si>
  <si>
    <t>Перебазировка базиса съемного протеза</t>
  </si>
  <si>
    <t>17.21.6.2</t>
  </si>
  <si>
    <t xml:space="preserve"> Доварка базиса съемного протеза</t>
  </si>
  <si>
    <t>17.21.6.3</t>
  </si>
  <si>
    <t>Приварка кламмера съемного протеза</t>
  </si>
  <si>
    <t>17.23.2</t>
  </si>
  <si>
    <t>Изготовление коронки зуба акрилового (лабораторный метод)</t>
  </si>
  <si>
    <t>17.23.4</t>
  </si>
  <si>
    <t xml:space="preserve">Коронка/зуб литая из КХС </t>
  </si>
  <si>
    <t>17.23.5</t>
  </si>
  <si>
    <t xml:space="preserve">Коронка телескопическая из КХС  </t>
  </si>
  <si>
    <t>1 пара</t>
  </si>
  <si>
    <t>17.23.6</t>
  </si>
  <si>
    <t xml:space="preserve">Коронка телескопическая из КХС с облицовкой из акрила </t>
  </si>
  <si>
    <t>17.23.7</t>
  </si>
  <si>
    <t>Коронка телескопическая из КХС с облицовкой из композита</t>
  </si>
  <si>
    <t>17.23.8</t>
  </si>
  <si>
    <t>Коронка/зуб литой из КХС в металокерамическом протезе</t>
  </si>
  <si>
    <t>17.23.9</t>
  </si>
  <si>
    <t>Коронка/зуб металлокерамическая</t>
  </si>
  <si>
    <t>17.23.10</t>
  </si>
  <si>
    <t xml:space="preserve">Коронка металлокерамическая с керамическим краем </t>
  </si>
  <si>
    <t>17.23.11</t>
  </si>
  <si>
    <t>Коронка/зуб керамическая без металлического каркаса</t>
  </si>
  <si>
    <t>17.23.12</t>
  </si>
  <si>
    <t>Коронка/зуб керамическая на каркасе из диоксида циркония</t>
  </si>
  <si>
    <t>17.23.13</t>
  </si>
  <si>
    <t>Коронка/зуб  из диоксида циркония по технологии "Prettau"</t>
  </si>
  <si>
    <t>17.23.14</t>
  </si>
  <si>
    <t>Керамическая искусственная десна</t>
  </si>
  <si>
    <t>17.23.15</t>
  </si>
  <si>
    <t>Гирлянда - 1 единицы в металлокерамическом протезе</t>
  </si>
  <si>
    <t>17.23.16</t>
  </si>
  <si>
    <t>Фиксация на временный цемент</t>
  </si>
  <si>
    <t>17.23.17</t>
  </si>
  <si>
    <t>Фиксация коронки на стеклоиономерный цемент</t>
  </si>
  <si>
    <t>17.23.18</t>
  </si>
  <si>
    <t>Фиксация коронки на стеклоиномерный цемент (изготовленного в другом ЛПУ)</t>
  </si>
  <si>
    <t>17.23.19</t>
  </si>
  <si>
    <t>Фиксация винира на композитный цемент Variolink Veneer</t>
  </si>
  <si>
    <t>1 винир/ вкладка</t>
  </si>
  <si>
    <t>17.23.20</t>
  </si>
  <si>
    <t>Изготовление металлокерамической коронки на имплатате</t>
  </si>
  <si>
    <t>17.23.21</t>
  </si>
  <si>
    <t>Изготовление коронки из диоксида циркония на импланте</t>
  </si>
  <si>
    <t>17.23.21.1</t>
  </si>
  <si>
    <t>Протезирование временной пластмассовой коронки</t>
  </si>
  <si>
    <t>17.23.22</t>
  </si>
  <si>
    <t xml:space="preserve">Протезирование временной пластмассовой коронкой на импланте </t>
  </si>
  <si>
    <t>Съемные протезы</t>
  </si>
  <si>
    <t>17.24.1</t>
  </si>
  <si>
    <t>Индивидуальная жесткая ложка горячей полимеризации</t>
  </si>
  <si>
    <t>17.24.2</t>
  </si>
  <si>
    <t>Индивидуальная жесткая ложка светоотверждаемая</t>
  </si>
  <si>
    <t>17.24.3</t>
  </si>
  <si>
    <t>Жесткий базис в накусочном шаблоне</t>
  </si>
  <si>
    <t>17.25.1</t>
  </si>
  <si>
    <t>Съемный пластиночный протез с одним пластмассовым зубом (базис+ один зуб)</t>
  </si>
  <si>
    <t>1 протез</t>
  </si>
  <si>
    <t>17.25.2</t>
  </si>
  <si>
    <t>Съемный пластиночный протез от 2-х до 6-ти зубов</t>
  </si>
  <si>
    <t>17.25.7</t>
  </si>
  <si>
    <t>Съемный пластиночный протез  от 7-ми до 13-ти зубов</t>
  </si>
  <si>
    <t>17.25.15</t>
  </si>
  <si>
    <t>Съемный пластиночный протез (14 зубов)</t>
  </si>
  <si>
    <t>17.26</t>
  </si>
  <si>
    <t>Объемное моделирование</t>
  </si>
  <si>
    <t>17.27</t>
  </si>
  <si>
    <t>Усложненная постановка</t>
  </si>
  <si>
    <t>17.28</t>
  </si>
  <si>
    <t>Постановки литого зуба из КХС в съемном протезе</t>
  </si>
  <si>
    <t>17.30</t>
  </si>
  <si>
    <t>Изоляция экзостоза при изготовлении съемного протеза</t>
  </si>
  <si>
    <t>1 изоляция</t>
  </si>
  <si>
    <t>17.31</t>
  </si>
  <si>
    <t>Изоляция торуса при изготовлении съемного протеза</t>
  </si>
  <si>
    <t>17.32.1</t>
  </si>
  <si>
    <t>Армирование протеза каркасом из КХС</t>
  </si>
  <si>
    <t>17.32.2</t>
  </si>
  <si>
    <t xml:space="preserve">Армирование протеза металлической сеткой </t>
  </si>
  <si>
    <t>17.33.1</t>
  </si>
  <si>
    <t>Установка искусственных импортных пластмассовых зубов полного гарнитура (14 зубов)</t>
  </si>
  <si>
    <t>1 гарнитур</t>
  </si>
  <si>
    <t>17.33.2</t>
  </si>
  <si>
    <t>Установка искусственных импортных пластмассовых жевательных зубов (8 зубов)</t>
  </si>
  <si>
    <t>17.33.3</t>
  </si>
  <si>
    <t>Установка искусственных импортных пластмассовых фронтальных зубов (6 зубов)</t>
  </si>
  <si>
    <t>Бюгельные протезы</t>
  </si>
  <si>
    <t>17.34.1</t>
  </si>
  <si>
    <t>Бюгель литой из КХС на огнеупорной модели</t>
  </si>
  <si>
    <t>1 бюгель</t>
  </si>
  <si>
    <t>17.34.2</t>
  </si>
  <si>
    <t xml:space="preserve">Бюгель с замковой фиксацией </t>
  </si>
  <si>
    <t>17.34.3</t>
  </si>
  <si>
    <t>Каркас седла дополнительного</t>
  </si>
  <si>
    <t>17.34.4</t>
  </si>
  <si>
    <t>Ограничитель пластмассы</t>
  </si>
  <si>
    <t>17.34.5</t>
  </si>
  <si>
    <t>Ответвления, соединяющего элемент, антиопрокидыватель</t>
  </si>
  <si>
    <t>17.34.6</t>
  </si>
  <si>
    <t>Лапка когтеобразного отростка</t>
  </si>
  <si>
    <t>17.34.7</t>
  </si>
  <si>
    <t>Зуб литой из КХС в бюгеле</t>
  </si>
  <si>
    <t>17.34.8</t>
  </si>
  <si>
    <t xml:space="preserve">Зуб литой из КХС облицованный акрилом в бюгельном протезе ("фасетка") </t>
  </si>
  <si>
    <t>17.34.9</t>
  </si>
  <si>
    <t>Балка в бюгельном протезе</t>
  </si>
  <si>
    <t>17.34.10</t>
  </si>
  <si>
    <t>Базис малый седловидного протеза на огнеупорной модели</t>
  </si>
  <si>
    <t>17.34.11</t>
  </si>
  <si>
    <t>Базис "Vertex"</t>
  </si>
  <si>
    <t>17.34.12</t>
  </si>
  <si>
    <t>Облицовка ответной части аттачмена (замка) стандартным пластмассовым зубом</t>
  </si>
  <si>
    <t>17.34.13</t>
  </si>
  <si>
    <t>Облицовка ответной части аттачмена (замка) химическим композитом</t>
  </si>
  <si>
    <t>17.34.14</t>
  </si>
  <si>
    <t>Изготовление мастер-модели</t>
  </si>
  <si>
    <t>17.35</t>
  </si>
  <si>
    <t>Срочность изготовления протезов</t>
  </si>
  <si>
    <t>1 заказ</t>
  </si>
  <si>
    <t>40% к стоимости работы</t>
  </si>
  <si>
    <t>Кламмеры</t>
  </si>
  <si>
    <t>17.36.1</t>
  </si>
  <si>
    <t>Гнутый одноплечный кламмер</t>
  </si>
  <si>
    <t>17.36.2</t>
  </si>
  <si>
    <t>Кламмер дентоальвеолярный</t>
  </si>
  <si>
    <t>17.36.3</t>
  </si>
  <si>
    <t>Кламмер типа "Пелот"</t>
  </si>
  <si>
    <t>17.36.4</t>
  </si>
  <si>
    <t>Кламмер опорноудерживающий</t>
  </si>
  <si>
    <t>Аттачмены (замковые крепления)</t>
  </si>
  <si>
    <t>17.37.1</t>
  </si>
  <si>
    <t>Фрикционный штифт</t>
  </si>
  <si>
    <t>17.37.2</t>
  </si>
  <si>
    <t>Рельсовый  замок</t>
  </si>
  <si>
    <t>17.37.3</t>
  </si>
  <si>
    <t>Рельсовый замок с направляющим стержнем</t>
  </si>
  <si>
    <t>17.37.4</t>
  </si>
  <si>
    <t>Сферический замок</t>
  </si>
  <si>
    <t>17.37.5</t>
  </si>
  <si>
    <t>Балочный замок</t>
  </si>
  <si>
    <t>17.37.6</t>
  </si>
  <si>
    <t>Фрезерованная цельнолитая коронка</t>
  </si>
  <si>
    <t>17.37.7</t>
  </si>
  <si>
    <t>Интерлок</t>
  </si>
  <si>
    <t>Несъемные протезы</t>
  </si>
  <si>
    <t>17.38.1</t>
  </si>
  <si>
    <t>Изготовление штифтовой конструкции из хромокобальтового сплава КХС</t>
  </si>
  <si>
    <t>17.38.2</t>
  </si>
  <si>
    <t>Изготовление штифтовой культевой вкладки из КХС разборной</t>
  </si>
  <si>
    <t>17.38.3</t>
  </si>
  <si>
    <t xml:space="preserve">Изготовление композитной вкладки  лаборатороной </t>
  </si>
  <si>
    <t>17.38.4</t>
  </si>
  <si>
    <t xml:space="preserve">Изготовление керамической  вкладки  </t>
  </si>
  <si>
    <t>17.38.5</t>
  </si>
  <si>
    <t>Подготовка корневого канала под культевую штифтовкладку</t>
  </si>
  <si>
    <t>17.38.6</t>
  </si>
  <si>
    <t>Подготовка многокорневого зуба под культевую штифтовкладку</t>
  </si>
  <si>
    <t>17.38.7</t>
  </si>
  <si>
    <t>Восстановление зуба керамическим виниром</t>
  </si>
  <si>
    <r>
      <rPr>
        <b/>
        <sz val="11"/>
        <rFont val="Times New Roman"/>
        <family val="1"/>
        <charset val="204"/>
      </rPr>
      <t>ПРИМЕЧАНИЕ:</t>
    </r>
    <r>
      <rPr>
        <sz val="11"/>
        <rFont val="Times New Roman"/>
        <family val="1"/>
        <charset val="204"/>
      </rPr>
      <t xml:space="preserve"> Стоимость бюгельного протеза определяется, как сумма цен на изготовление бюгельного каркаса или литого базиса, элементов фиксации, седел и съемного протеза  с соответствующим количеством зубов. </t>
    </r>
  </si>
  <si>
    <t xml:space="preserve">                       Справочно: сроки протезирования</t>
  </si>
  <si>
    <t>№ п/п</t>
  </si>
  <si>
    <t>Наименование</t>
  </si>
  <si>
    <t>Нормативно</t>
  </si>
  <si>
    <t>Срочно</t>
  </si>
  <si>
    <t>Частичные съемные пластинчатые протезы</t>
  </si>
  <si>
    <t>9 дней</t>
  </si>
  <si>
    <t>3 дня</t>
  </si>
  <si>
    <t>Полные съемные пластинчатые протезы</t>
  </si>
  <si>
    <t>9-10 дней</t>
  </si>
  <si>
    <t>4 дня</t>
  </si>
  <si>
    <t>16 дней</t>
  </si>
  <si>
    <t>7 дней</t>
  </si>
  <si>
    <t>Бюгельные протезы на атачменах</t>
  </si>
  <si>
    <t>30 дней</t>
  </si>
  <si>
    <t>25 дней</t>
  </si>
  <si>
    <t>Цельнолитые коронки</t>
  </si>
  <si>
    <t>6 дней</t>
  </si>
  <si>
    <t>Цельнолитые мостовидные протезы</t>
  </si>
  <si>
    <t>8 дней</t>
  </si>
  <si>
    <t>5 дней</t>
  </si>
  <si>
    <t>Металлокерамические коронки</t>
  </si>
  <si>
    <t>10 дней</t>
  </si>
  <si>
    <t>Металлокерамические мостовидные протезы</t>
  </si>
  <si>
    <t>14 дней</t>
  </si>
  <si>
    <t>Починки съемных пластинчатых протезов</t>
  </si>
  <si>
    <t>один день</t>
  </si>
  <si>
    <t>2 часа</t>
  </si>
  <si>
    <t>Дерматовенерология</t>
  </si>
  <si>
    <t>18.1</t>
  </si>
  <si>
    <t>Удаление новообразований</t>
  </si>
  <si>
    <t>B01.003.004.001</t>
  </si>
  <si>
    <t>18.1.1</t>
  </si>
  <si>
    <t>Анастезия местная инъекционная (новокаин, лидокаин)</t>
  </si>
  <si>
    <t>18.1.2</t>
  </si>
  <si>
    <t>Анастезия местная мазь лидокаин “Эмла”,“Доктор Намб “</t>
  </si>
  <si>
    <t>18.1.3</t>
  </si>
  <si>
    <t>Удаление контагиозного моллюска (до 10 шт)</t>
  </si>
  <si>
    <t>18.1.4</t>
  </si>
  <si>
    <t>Удаление контагиозного моллюска (свыше 10 шт)</t>
  </si>
  <si>
    <t>18.1.5</t>
  </si>
  <si>
    <t>Удаление папиллом (до 5 элементов)</t>
  </si>
  <si>
    <t>18.1.6</t>
  </si>
  <si>
    <t>Удаление папиллом (до 10 элементов)</t>
  </si>
  <si>
    <t>18.1.7</t>
  </si>
  <si>
    <t>Удаление папиллом (до 15 элементов)</t>
  </si>
  <si>
    <t>18.1.10</t>
  </si>
  <si>
    <t>Удаление кератомы</t>
  </si>
  <si>
    <t>18.1.16</t>
  </si>
  <si>
    <t xml:space="preserve">Удаление электрокоагуляцией белого угря-милиума </t>
  </si>
  <si>
    <t>18.1.17</t>
  </si>
  <si>
    <t>Удаление электрокоагуляцией воспаленного угря</t>
  </si>
  <si>
    <t>18.1.19</t>
  </si>
  <si>
    <t xml:space="preserve">Удаление электрокоагуляцией бородавки </t>
  </si>
  <si>
    <t>18.1.21</t>
  </si>
  <si>
    <t>Удаление бородавки жидким азотом (туловище, конечности)</t>
  </si>
  <si>
    <t>18.1.22</t>
  </si>
  <si>
    <t>Удаление подошвенной бородавки жидким азотом (курс лечения)</t>
  </si>
  <si>
    <t>Косметология</t>
  </si>
  <si>
    <t>20.1</t>
  </si>
  <si>
    <t>Уходовые процедуры</t>
  </si>
  <si>
    <t>20.1.1</t>
  </si>
  <si>
    <t>Атравматическая чистка лица</t>
  </si>
  <si>
    <t>60 мин.</t>
  </si>
  <si>
    <t>20.1.2</t>
  </si>
  <si>
    <t>Механическая чистка лица</t>
  </si>
  <si>
    <t>20.1.3</t>
  </si>
  <si>
    <t>Механическая чистка спины</t>
  </si>
  <si>
    <t>20.1.4</t>
  </si>
  <si>
    <t>Демакияж</t>
  </si>
  <si>
    <t>20.1.5</t>
  </si>
  <si>
    <t>Уход за жирной кожей лица</t>
  </si>
  <si>
    <t>40 мин.</t>
  </si>
  <si>
    <t>20.1.6</t>
  </si>
  <si>
    <t>Уход за кожей лица при угревой болезни</t>
  </si>
  <si>
    <t>20.1.7</t>
  </si>
  <si>
    <t>“Интенсивное увлажнение” (уход за сухой кожей лица)</t>
  </si>
  <si>
    <t>20.1.8</t>
  </si>
  <si>
    <t>Уход за кожей лица при куперозе</t>
  </si>
  <si>
    <t>20.1.9</t>
  </si>
  <si>
    <t>Процедура лифтинг - уход</t>
  </si>
  <si>
    <t>20.1.10</t>
  </si>
  <si>
    <t>“Парадный лифтинг” (процедура “процедура на выход”)</t>
  </si>
  <si>
    <t>20.1.11</t>
  </si>
  <si>
    <t>Плазмолифтинг</t>
  </si>
  <si>
    <t>20.2</t>
  </si>
  <si>
    <t>Массажи лица</t>
  </si>
  <si>
    <t>20.2.1</t>
  </si>
  <si>
    <t xml:space="preserve">Косметологический массаж       </t>
  </si>
  <si>
    <t>45 мин.</t>
  </si>
  <si>
    <t>20.2.2</t>
  </si>
  <si>
    <t>Лечебный (щипковый) массаж</t>
  </si>
  <si>
    <t>15 мин.</t>
  </si>
  <si>
    <t>20.3</t>
  </si>
  <si>
    <t>Маски</t>
  </si>
  <si>
    <t>20.3.1</t>
  </si>
  <si>
    <t>Альгинатная маска</t>
  </si>
  <si>
    <t>20.3.2</t>
  </si>
  <si>
    <t>Коллагеновая маска</t>
  </si>
  <si>
    <t>20.3.3</t>
  </si>
  <si>
    <t>Отбеливающая маска</t>
  </si>
  <si>
    <t>20.3.4</t>
  </si>
  <si>
    <t>Сокращающая маска для жирной кожи</t>
  </si>
  <si>
    <t>20.3.5</t>
  </si>
  <si>
    <t>Лифтинговая маска</t>
  </si>
  <si>
    <t>20.4</t>
  </si>
  <si>
    <t xml:space="preserve"> Крема</t>
  </si>
  <si>
    <t>20.4.1</t>
  </si>
  <si>
    <t xml:space="preserve">Увлажняющий крем </t>
  </si>
  <si>
    <t>20.4.2</t>
  </si>
  <si>
    <t>Отбеливающий крем</t>
  </si>
  <si>
    <t>20.4.3</t>
  </si>
  <si>
    <t>Восстанавливающий крем</t>
  </si>
  <si>
    <t>20.4.4</t>
  </si>
  <si>
    <t>Лифтинговый крем</t>
  </si>
  <si>
    <t>20.5</t>
  </si>
  <si>
    <t xml:space="preserve"> Криотерапия</t>
  </si>
  <si>
    <t>20.5.1</t>
  </si>
  <si>
    <t>Криомассаж волосистой части головы</t>
  </si>
  <si>
    <t>10 мин.</t>
  </si>
  <si>
    <t>20.5.2</t>
  </si>
  <si>
    <t>Криомассаж лица</t>
  </si>
  <si>
    <t>20.5.3</t>
  </si>
  <si>
    <t>Криомассаж спины</t>
  </si>
  <si>
    <t>20.6</t>
  </si>
  <si>
    <t>Парафинотерапия</t>
  </si>
  <si>
    <t>20.6.1</t>
  </si>
  <si>
    <t>Парафинотерапия на область лица</t>
  </si>
  <si>
    <t>20 мин.</t>
  </si>
  <si>
    <t>20.6.2</t>
  </si>
  <si>
    <t>Парафинотерапия на область лица, шеи, декольте</t>
  </si>
  <si>
    <t>30 мин.</t>
  </si>
  <si>
    <t>20.6.3</t>
  </si>
  <si>
    <t>Парафинотерапия на область кистей</t>
  </si>
  <si>
    <t>20.6.4</t>
  </si>
  <si>
    <t>Парафинотерапия на область стоп</t>
  </si>
  <si>
    <t>20.7</t>
  </si>
  <si>
    <t>Обертывание на область тела</t>
  </si>
  <si>
    <t>20.7.1</t>
  </si>
  <si>
    <t>Парафанго “Шоколадный рай”</t>
  </si>
  <si>
    <t>20.7.1.1</t>
  </si>
  <si>
    <t xml:space="preserve">        - 1 зона (живот, или спина, или бедра)</t>
  </si>
  <si>
    <t>20.7.1.2</t>
  </si>
  <si>
    <t xml:space="preserve">        - область “бриджи”</t>
  </si>
  <si>
    <t>55 мин.</t>
  </si>
  <si>
    <t>20.7.1.3</t>
  </si>
  <si>
    <t xml:space="preserve">        - на все тело</t>
  </si>
  <si>
    <t>70 мин.</t>
  </si>
  <si>
    <t>20.7.2</t>
  </si>
  <si>
    <t>Водорослевые обертывания “Детокс”</t>
  </si>
  <si>
    <t>20.7.2.1</t>
  </si>
  <si>
    <t>20.7.2.2</t>
  </si>
  <si>
    <t>20.7.2.3</t>
  </si>
  <si>
    <t>Эпиляция, депиляция</t>
  </si>
  <si>
    <t>20.10</t>
  </si>
  <si>
    <t xml:space="preserve">                              Сахарная депиляция (шугаринг)</t>
  </si>
  <si>
    <t>20.10.1</t>
  </si>
  <si>
    <t>Шугаринг области верхней губы</t>
  </si>
  <si>
    <t>20.10.2</t>
  </si>
  <si>
    <t>Шугаринг обеих голеней</t>
  </si>
  <si>
    <t>20.10.3</t>
  </si>
  <si>
    <t>Шугаринг обоих бедер</t>
  </si>
  <si>
    <t>20.10.4</t>
  </si>
  <si>
    <t>Шугаринг плеч</t>
  </si>
  <si>
    <t>20.10.5</t>
  </si>
  <si>
    <t>Шугаринг спины</t>
  </si>
  <si>
    <t>20.10.6</t>
  </si>
  <si>
    <t>Шугаринг области бикини (под трусики)</t>
  </si>
  <si>
    <t>20.10.7</t>
  </si>
  <si>
    <t>Шугаринг области бикини (глубокое)</t>
  </si>
  <si>
    <t>20.10.8</t>
  </si>
  <si>
    <t>Шугаринг подмышечной области</t>
  </si>
  <si>
    <t>20.11</t>
  </si>
  <si>
    <r>
      <rPr>
        <sz val="12"/>
        <rFont val="Times New Roman"/>
        <family val="1"/>
        <charset val="204"/>
      </rPr>
      <t xml:space="preserve"> </t>
    </r>
    <r>
      <rPr>
        <b/>
        <sz val="12"/>
        <rFont val="Times New Roman"/>
        <family val="1"/>
        <charset val="204"/>
      </rPr>
      <t>Аппаратная косметология</t>
    </r>
  </si>
  <si>
    <t>20.11.1</t>
  </si>
  <si>
    <t>Дарсонваль</t>
  </si>
  <si>
    <t>20.11.2</t>
  </si>
  <si>
    <t>Брашинг (пилинг- поверхностное шлифование)</t>
  </si>
  <si>
    <t>20.11.3</t>
  </si>
  <si>
    <t>Микротоки на область лица</t>
  </si>
  <si>
    <t>20.11.4</t>
  </si>
  <si>
    <t>Микротоки на область тела</t>
  </si>
  <si>
    <t>20.11.6</t>
  </si>
  <si>
    <t>УЗ-пилинг</t>
  </si>
  <si>
    <t>20.11.7</t>
  </si>
  <si>
    <t>УЗ-лифтинг</t>
  </si>
  <si>
    <t>20.11.8</t>
  </si>
  <si>
    <t>Ионофорез</t>
  </si>
  <si>
    <t>20.11.9</t>
  </si>
  <si>
    <t>Игольчатый RF-лфтинг лица,шеи,декольте</t>
  </si>
  <si>
    <t>20.11.10</t>
  </si>
  <si>
    <t>RF- лифтинг лица</t>
  </si>
  <si>
    <t>20.11.11</t>
  </si>
  <si>
    <t>Фототерапия лица на аппарате LUMECCA</t>
  </si>
  <si>
    <t>20.11.12</t>
  </si>
  <si>
    <t>20.13</t>
  </si>
  <si>
    <t>Пилинги</t>
  </si>
  <si>
    <t>20.13.1</t>
  </si>
  <si>
    <t>Пилинг-гоммаж ферментативный</t>
  </si>
  <si>
    <t>20.13.2</t>
  </si>
  <si>
    <t>Пилинг поверхностный АНА с фруктовыми кислотами</t>
  </si>
  <si>
    <t>Пилинги химические срединные:</t>
  </si>
  <si>
    <t>20.13.4</t>
  </si>
  <si>
    <t>Окклюзионный пилинг с фруктовыми кислотами</t>
  </si>
  <si>
    <t>80 мин.</t>
  </si>
  <si>
    <r>
      <rPr>
        <sz val="12"/>
        <rFont val="Times New Roman"/>
        <family val="1"/>
        <charset val="204"/>
      </rPr>
      <t xml:space="preserve"> </t>
    </r>
    <r>
      <rPr>
        <b/>
        <sz val="12"/>
        <rFont val="Times New Roman"/>
        <family val="1"/>
        <charset val="204"/>
      </rPr>
      <t>Инъекционная косметология</t>
    </r>
  </si>
  <si>
    <t>20.14</t>
  </si>
  <si>
    <t>Мезотерапия</t>
  </si>
  <si>
    <t>20.14.1</t>
  </si>
  <si>
    <t xml:space="preserve">Мезотерапия сосудистая           </t>
  </si>
  <si>
    <t>Мезотерапия тела: 1 зона</t>
  </si>
  <si>
    <t>20.14.2</t>
  </si>
  <si>
    <t xml:space="preserve">      - 1 этап (лимфодренаж)</t>
  </si>
  <si>
    <t>20.14.3</t>
  </si>
  <si>
    <t xml:space="preserve">      - 2 этап (липолиз)</t>
  </si>
  <si>
    <t>20.14.4</t>
  </si>
  <si>
    <t xml:space="preserve">      - 3 этап (лифтинг)</t>
  </si>
  <si>
    <t>Мезотерапия волосистой части головы</t>
  </si>
  <si>
    <t>20.14.6</t>
  </si>
  <si>
    <t xml:space="preserve">      - 1 вариант</t>
  </si>
  <si>
    <t>20.14.7</t>
  </si>
  <si>
    <t xml:space="preserve">      - 2 вариант</t>
  </si>
  <si>
    <t xml:space="preserve">Мезотерапия лица, шеи, декольте: </t>
  </si>
  <si>
    <t>20.14.8</t>
  </si>
  <si>
    <t xml:space="preserve">      - 1 вариант (минерально-витаминный комплекс)</t>
  </si>
  <si>
    <t>20.14.9</t>
  </si>
  <si>
    <t xml:space="preserve">      - 2 вариант (лифтинговый коктейль)</t>
  </si>
  <si>
    <t>20.14.10</t>
  </si>
  <si>
    <t xml:space="preserve">      - 3 вариант (программа anti-age)</t>
  </si>
  <si>
    <t>20.15</t>
  </si>
  <si>
    <t>Биоревитализация \ Биорепарация</t>
  </si>
  <si>
    <t>20.15.1</t>
  </si>
  <si>
    <t>Juveder Hydrate</t>
  </si>
  <si>
    <t>1 шприц</t>
  </si>
  <si>
    <t>20.15.2</t>
  </si>
  <si>
    <t>Сакура (Япония)</t>
  </si>
  <si>
    <t>2,0 мл</t>
  </si>
  <si>
    <t>20.15.3</t>
  </si>
  <si>
    <t xml:space="preserve"> EJI (Япония)</t>
  </si>
  <si>
    <t>20.15.4</t>
  </si>
  <si>
    <t xml:space="preserve"> EJI extra (Япония)</t>
  </si>
  <si>
    <t>20.15.5</t>
  </si>
  <si>
    <t>Hyalax     Revitalize (Германия)</t>
  </si>
  <si>
    <t>20.15.6</t>
  </si>
  <si>
    <t>Hyaluronic   PRO (Германия)</t>
  </si>
  <si>
    <t>20.15.7</t>
  </si>
  <si>
    <t>Amino   PRO (Германия)</t>
  </si>
  <si>
    <t>20.15.8</t>
  </si>
  <si>
    <t>Hyaluronic    Acid XS (Германия)</t>
  </si>
  <si>
    <t>20.15.9</t>
  </si>
  <si>
    <t>Hyaluronic    Acid   1% (Германия)</t>
  </si>
  <si>
    <t>20.15.10</t>
  </si>
  <si>
    <t xml:space="preserve">Hyaluroniс     Acid 2 % (Германия) </t>
  </si>
  <si>
    <t>20.16</t>
  </si>
  <si>
    <t>Ботулотоксин</t>
  </si>
  <si>
    <t>20.16.1</t>
  </si>
  <si>
    <t>Лантокс</t>
  </si>
  <si>
    <t>20.16.2</t>
  </si>
  <si>
    <t>Ботокс</t>
  </si>
  <si>
    <t>20.16.3</t>
  </si>
  <si>
    <t>Диспорт</t>
  </si>
  <si>
    <t>20.16.4</t>
  </si>
  <si>
    <t>Ксеомин</t>
  </si>
  <si>
    <t>20.17</t>
  </si>
  <si>
    <t>Контурная пластика</t>
  </si>
  <si>
    <t>20.17.1</t>
  </si>
  <si>
    <t xml:space="preserve">Juvederm   Ultra  2    0,55 мл  (Франция)    </t>
  </si>
  <si>
    <t>20.17.2</t>
  </si>
  <si>
    <t xml:space="preserve">Juvederm   Ultra  3   1 мл  (Франция)                                                         </t>
  </si>
  <si>
    <t>20.17.3</t>
  </si>
  <si>
    <t xml:space="preserve">Juvederm   Ultra  4  1 мл   (Франция)    </t>
  </si>
  <si>
    <t>20.17.4</t>
  </si>
  <si>
    <t xml:space="preserve">Juvederm  Voluma  1 мл    (Франция)     </t>
  </si>
  <si>
    <t>20.17.5</t>
  </si>
  <si>
    <t xml:space="preserve">Surgiderm 18       0,8 мл (Франция)    </t>
  </si>
  <si>
    <t>20.17.6</t>
  </si>
  <si>
    <t xml:space="preserve">Surgiderm 24хр  0,8 мл (Франция)    </t>
  </si>
  <si>
    <t>20.17.7</t>
  </si>
  <si>
    <t xml:space="preserve">Surgiderm 30 хр     0,8 мл (Франция)    </t>
  </si>
  <si>
    <t>20.17.8</t>
  </si>
  <si>
    <t xml:space="preserve">Surgiderm 30       0,8 мл (Франция)    </t>
  </si>
  <si>
    <t>20.17.9</t>
  </si>
  <si>
    <t xml:space="preserve">Belotero   Soft, 1.0 мл   (Германия)  </t>
  </si>
  <si>
    <t>20.17.10</t>
  </si>
  <si>
    <t>Belotero   Basic, 1.0 мл (Германия)</t>
  </si>
  <si>
    <t>20.17.11</t>
  </si>
  <si>
    <t>Belotero   Intens, 1.0 мл (Германия)</t>
  </si>
  <si>
    <t>20.17.12</t>
  </si>
  <si>
    <t>Princess   Filler, 1.0 мл (Швейцария-Австрия)</t>
  </si>
  <si>
    <t>20.17.13</t>
  </si>
  <si>
    <t>Princess   Volume, 1.0 мл (Швейцария-Австрия)</t>
  </si>
  <si>
    <t>20.17.14</t>
  </si>
  <si>
    <t>Radiesse , 0.8 мл  (Германия)</t>
  </si>
  <si>
    <t>20.17.15</t>
  </si>
  <si>
    <t>Radiesse , 1.5 мл  (Германия)</t>
  </si>
  <si>
    <t>20.18</t>
  </si>
  <si>
    <t xml:space="preserve">Тредлифтинг </t>
  </si>
  <si>
    <t>20.18.1</t>
  </si>
  <si>
    <t>Мезонити простые, линейные</t>
  </si>
  <si>
    <t>20.18.2</t>
  </si>
  <si>
    <t>Мезонити усиленные (косичка, спиралька и др.)</t>
  </si>
  <si>
    <t>20.18.3</t>
  </si>
  <si>
    <t>Мезонити усиленные (с насечками)</t>
  </si>
  <si>
    <t>20.18.4</t>
  </si>
  <si>
    <t>Нити на основе полимолочной кислоты Resorblift (260 мм)</t>
  </si>
  <si>
    <t>20.19</t>
  </si>
  <si>
    <t>Озонотерапия</t>
  </si>
  <si>
    <t>20.19.1</t>
  </si>
  <si>
    <t xml:space="preserve">Озонотерапия волосистой части головы   </t>
  </si>
  <si>
    <t>20.19.2</t>
  </si>
  <si>
    <t>Озонотерапия подбородочной области</t>
  </si>
  <si>
    <t>20.19.3</t>
  </si>
  <si>
    <t>Озонотерапия области живота</t>
  </si>
  <si>
    <t>20.19.4</t>
  </si>
  <si>
    <t>Озонотерапия поясничной области</t>
  </si>
  <si>
    <t>20.19.5</t>
  </si>
  <si>
    <t>Озонотерапия области бедер</t>
  </si>
  <si>
    <t>21.6.1</t>
  </si>
  <si>
    <t>Подкожная инъекция озона (лицевая область - 10 инъекций)</t>
  </si>
  <si>
    <t>21.6.2</t>
  </si>
  <si>
    <t>Капельница с озонированным физраствором</t>
  </si>
  <si>
    <t>20.20</t>
  </si>
  <si>
    <t>Дополнительные услуги</t>
  </si>
  <si>
    <t>20.20.1</t>
  </si>
  <si>
    <t>Анестезия местная инъекционная (новокаин, лидокаин)</t>
  </si>
  <si>
    <t>20.20.2</t>
  </si>
  <si>
    <t>Анестезия местная мазь лидокаин “Эмла”, “Доктор Намб “</t>
  </si>
  <si>
    <t>Массаж</t>
  </si>
  <si>
    <t>A21.01.001</t>
  </si>
  <si>
    <t>22.1</t>
  </si>
  <si>
    <t xml:space="preserve">Общий массаж взрослых </t>
  </si>
  <si>
    <t>22.2</t>
  </si>
  <si>
    <t>90 мин.</t>
  </si>
  <si>
    <t>22.3</t>
  </si>
  <si>
    <t xml:space="preserve">Общий массаж детей грудного и младшего школьного возраста (до 9лет) </t>
  </si>
  <si>
    <t>22.5</t>
  </si>
  <si>
    <t xml:space="preserve">Общий массаж спины </t>
  </si>
  <si>
    <t>22.6</t>
  </si>
  <si>
    <t xml:space="preserve">Массаж спины </t>
  </si>
  <si>
    <t>22.7</t>
  </si>
  <si>
    <t xml:space="preserve">Массаж спины и поясницы </t>
  </si>
  <si>
    <t>25 мин.</t>
  </si>
  <si>
    <t>22.8</t>
  </si>
  <si>
    <t>Массаж области позвоночника</t>
  </si>
  <si>
    <t>22.10</t>
  </si>
  <si>
    <t xml:space="preserve">Массаж головы </t>
  </si>
  <si>
    <t>22.11</t>
  </si>
  <si>
    <t xml:space="preserve">Массаж головы нейроседативный  </t>
  </si>
  <si>
    <t>22.12</t>
  </si>
  <si>
    <t xml:space="preserve">Массаж шеи </t>
  </si>
  <si>
    <t>22.13</t>
  </si>
  <si>
    <t xml:space="preserve">Массаж воротниковой зоны </t>
  </si>
  <si>
    <t>22.14</t>
  </si>
  <si>
    <t xml:space="preserve">Массаж шейно-грудного отдела позвоночника </t>
  </si>
  <si>
    <t>22.15</t>
  </si>
  <si>
    <t>Массаж шейно-грудного отдела позвоночника сегментарный</t>
  </si>
  <si>
    <t>22.16</t>
  </si>
  <si>
    <t xml:space="preserve">Массаж области грудной клетки </t>
  </si>
  <si>
    <t>22.17</t>
  </si>
  <si>
    <t xml:space="preserve">Массаж одной верхней конечности, предплечья и области лопатки </t>
  </si>
  <si>
    <t>22.18</t>
  </si>
  <si>
    <t xml:space="preserve">Массаж одной верхней конечности </t>
  </si>
  <si>
    <t>22.19</t>
  </si>
  <si>
    <t>Массаж одного предплечья и кисти</t>
  </si>
  <si>
    <t>22.20</t>
  </si>
  <si>
    <t xml:space="preserve">Массаж одного плечевого сустава </t>
  </si>
  <si>
    <t>22.21</t>
  </si>
  <si>
    <t xml:space="preserve">Массаж одного локтевого сустава </t>
  </si>
  <si>
    <t>22.22</t>
  </si>
  <si>
    <t xml:space="preserve">Массаж одного лучезапястного сустава </t>
  </si>
  <si>
    <t>22.23</t>
  </si>
  <si>
    <t xml:space="preserve">Массаж мышц передней брюшной стенки </t>
  </si>
  <si>
    <t>22.24</t>
  </si>
  <si>
    <t xml:space="preserve">Массаж пояснично-крестцовой области </t>
  </si>
  <si>
    <t>22.25</t>
  </si>
  <si>
    <t>Массаж пояснично-крестцовой области сегментарный</t>
  </si>
  <si>
    <t>22.26</t>
  </si>
  <si>
    <t xml:space="preserve">Массаж одного тазобедренного сустава и ягодичной области одноименной стороны </t>
  </si>
  <si>
    <t>22.27</t>
  </si>
  <si>
    <t xml:space="preserve">Массаж одной нижней конечности и поясницы </t>
  </si>
  <si>
    <t>22.28</t>
  </si>
  <si>
    <t xml:space="preserve">Массаж одной нижней конечности </t>
  </si>
  <si>
    <t>22.29</t>
  </si>
  <si>
    <t>Массаж нижних конечностей (для детей)</t>
  </si>
  <si>
    <t>22.30</t>
  </si>
  <si>
    <t>Массаж одного коленного сустава</t>
  </si>
  <si>
    <t>22.31</t>
  </si>
  <si>
    <t xml:space="preserve">Массаж одного голеностопного сустава </t>
  </si>
  <si>
    <t>22.32</t>
  </si>
  <si>
    <t xml:space="preserve">Массаж одной стопы и голени </t>
  </si>
  <si>
    <t>22.33</t>
  </si>
  <si>
    <t>Точечный массаж</t>
  </si>
  <si>
    <t>22.34</t>
  </si>
  <si>
    <t>Баночный массаж</t>
  </si>
  <si>
    <t>22.35</t>
  </si>
  <si>
    <t>Общий дифференцирующий массаж</t>
  </si>
  <si>
    <t>Физиотерапия</t>
  </si>
  <si>
    <t>Электролечение</t>
  </si>
  <si>
    <t>A17.24.002</t>
  </si>
  <si>
    <t>23.2</t>
  </si>
  <si>
    <t>Гальванизация</t>
  </si>
  <si>
    <t>23.2.1</t>
  </si>
  <si>
    <t>Гальванизация общая, аппарат «Поток-1»</t>
  </si>
  <si>
    <t>23.2.2</t>
  </si>
  <si>
    <t>Гальванизация сегментарная, аппарат «Поток-1»</t>
  </si>
  <si>
    <t>23.2.3</t>
  </si>
  <si>
    <t>Гальванизация местная, аппарат «Поток-1»</t>
  </si>
  <si>
    <t>A17.30.024.001</t>
  </si>
  <si>
    <t>23.3</t>
  </si>
  <si>
    <t>Электрофорез</t>
  </si>
  <si>
    <t>23.3.4</t>
  </si>
  <si>
    <t>Электрофорез лекарственных веществ местный, апп-т «Поток-1»</t>
  </si>
  <si>
    <t>23.3.5</t>
  </si>
  <si>
    <t>Электрофорез лекарственных веществ общий, аппарат «Поток-1»</t>
  </si>
  <si>
    <t>23.3.6</t>
  </si>
  <si>
    <t>Электрофорез лекарствен. веществ сегментарный, аппарат «Поток-1»</t>
  </si>
  <si>
    <t>23.3.8</t>
  </si>
  <si>
    <t xml:space="preserve">Электрофорез лечебный эндоназально </t>
  </si>
  <si>
    <t>A17.13.004</t>
  </si>
  <si>
    <t>23.4</t>
  </si>
  <si>
    <t>23.4.1</t>
  </si>
  <si>
    <t xml:space="preserve">Дарсонвализация лабильная, аппарат «Искра -1» </t>
  </si>
  <si>
    <t>5 мин.</t>
  </si>
  <si>
    <t>23.4.2</t>
  </si>
  <si>
    <t>23.4.3</t>
  </si>
  <si>
    <t>A11.09.007.001</t>
  </si>
  <si>
    <t>23.5</t>
  </si>
  <si>
    <t>Ингаляции</t>
  </si>
  <si>
    <t>23.5.2</t>
  </si>
  <si>
    <t>Ингаляция с физ. раствором</t>
  </si>
  <si>
    <t>23.5.3</t>
  </si>
  <si>
    <t>Ингаляция с лекарственным препаратом</t>
  </si>
  <si>
    <t>A18.05.019</t>
  </si>
  <si>
    <t>23.6</t>
  </si>
  <si>
    <t>23.6.1</t>
  </si>
  <si>
    <t xml:space="preserve">Лазеротерапия местная, аппарат «Милта» </t>
  </si>
  <si>
    <t>23.6.2</t>
  </si>
  <si>
    <t>23.6.3</t>
  </si>
  <si>
    <t>23.6.4</t>
  </si>
  <si>
    <t xml:space="preserve">Лазеротерапия местная, аппарат «Мустанг» </t>
  </si>
  <si>
    <t>23.6.5</t>
  </si>
  <si>
    <t xml:space="preserve">Лазеротерапия местная, аппарата «Мустанг» </t>
  </si>
  <si>
    <t>23.6.6</t>
  </si>
  <si>
    <t>A17.30.025</t>
  </si>
  <si>
    <t>23.7</t>
  </si>
  <si>
    <t>Магнитотерапия</t>
  </si>
  <si>
    <t>23.7.1</t>
  </si>
  <si>
    <t xml:space="preserve">Магнитолазеротерапия местная, аппарат «АМЛТ-01» </t>
  </si>
  <si>
    <t>23.7.2</t>
  </si>
  <si>
    <t>Магнитолазеротерапия местная, аппарат «АМЛТ-01»</t>
  </si>
  <si>
    <t>23.7.3</t>
  </si>
  <si>
    <t>23.7.4</t>
  </si>
  <si>
    <t xml:space="preserve">Магнитотерапия, аппарат «АЛИМП-1» </t>
  </si>
  <si>
    <t>23.7.5</t>
  </si>
  <si>
    <t>23.7.6</t>
  </si>
  <si>
    <t xml:space="preserve">Магнитотерапия, аппарат «Градиент» </t>
  </si>
  <si>
    <t>23.7.7</t>
  </si>
  <si>
    <t>23.7.8</t>
  </si>
  <si>
    <t xml:space="preserve">Магнитотерапия, аппарат «Полюс-2» </t>
  </si>
  <si>
    <t>23.7.9</t>
  </si>
  <si>
    <t>23.7.10</t>
  </si>
  <si>
    <t>23.7.11</t>
  </si>
  <si>
    <t>23.8.2</t>
  </si>
  <si>
    <t>НЧ - терапия электростимуляция, аппарат «Амплипульс-5»</t>
  </si>
  <si>
    <t>1 поле</t>
  </si>
  <si>
    <t>23.9</t>
  </si>
  <si>
    <t>СВЧ - терапия местная, аппараты «Луч 3», «Ранет»</t>
  </si>
  <si>
    <t>23.10.1</t>
  </si>
  <si>
    <t>СМТ - форез, аппарат «Амплипульс-5»  с лекарственным  препаратом</t>
  </si>
  <si>
    <t>23.10.2</t>
  </si>
  <si>
    <t>СМТ - форез, аппараты «ДТ-50», « Интердин», «Амплипульс-5 » с лекарственным препаратом</t>
  </si>
  <si>
    <t>23.11.1</t>
  </si>
  <si>
    <t xml:space="preserve">УВЧ, аппарат «Стрела» </t>
  </si>
  <si>
    <t>23.11.2</t>
  </si>
  <si>
    <t>23.12</t>
  </si>
  <si>
    <t>Ультразвуковая терапия</t>
  </si>
  <si>
    <t>23.12.1</t>
  </si>
  <si>
    <t xml:space="preserve">УЗ - терапия + НЧ-терапия, аппарат «УЗТ 101Ф» </t>
  </si>
  <si>
    <t>23.12.2</t>
  </si>
  <si>
    <t>23.12.3</t>
  </si>
  <si>
    <t xml:space="preserve">УЗ - терапия + НЧ-терапия, аппарат «Сонопульс» </t>
  </si>
  <si>
    <t>23.12.4</t>
  </si>
  <si>
    <t>23.12.5</t>
  </si>
  <si>
    <t>23.12.6</t>
  </si>
  <si>
    <t>УЗ - фонофорез местный с лекарственным веществом</t>
  </si>
  <si>
    <t>23.13</t>
  </si>
  <si>
    <t>Ультратонотерапия  лабильная, аппарат «Ультратон»</t>
  </si>
  <si>
    <t>23.14</t>
  </si>
  <si>
    <t>Ультрафиолетовое облучение</t>
  </si>
  <si>
    <t>23.14.3</t>
  </si>
  <si>
    <t>УФО -Тубус</t>
  </si>
  <si>
    <t>Грязелечение</t>
  </si>
  <si>
    <t>A20.24.001</t>
  </si>
  <si>
    <t>24.1</t>
  </si>
  <si>
    <t xml:space="preserve">Грязевое обёртывание </t>
  </si>
  <si>
    <t>24.2</t>
  </si>
  <si>
    <t xml:space="preserve">Грязевое обёртывание, дети до 10 лет </t>
  </si>
  <si>
    <t>24.8</t>
  </si>
  <si>
    <t>Грязевые аппликации на область носа</t>
  </si>
  <si>
    <t>24.9</t>
  </si>
  <si>
    <t>Грязевые аппликации на область носа, дети до 10 лет</t>
  </si>
  <si>
    <t>24.10</t>
  </si>
  <si>
    <t>Грязевые аппликации на область живота</t>
  </si>
  <si>
    <t>24.11</t>
  </si>
  <si>
    <t>Грязевые аппликации гинекологические, урологические «трусы»</t>
  </si>
  <si>
    <t>24.15</t>
  </si>
  <si>
    <t>Грязевые аппликации на волосистую часть головы «чепчик»</t>
  </si>
  <si>
    <t>24.16</t>
  </si>
  <si>
    <t>Грязевые аппликации на волосистую часть головы «чепчик», дети до 10 лет</t>
  </si>
  <si>
    <t>24.17</t>
  </si>
  <si>
    <t>Грязевые аппликации на воротниковую зону</t>
  </si>
  <si>
    <t>24.18</t>
  </si>
  <si>
    <t>Грязевые аппликации на воротниковую зону, дети до 10 лет</t>
  </si>
  <si>
    <t>24.19</t>
  </si>
  <si>
    <t>Грязевые аппликации на грудной отдел позвоночника</t>
  </si>
  <si>
    <t>24.20</t>
  </si>
  <si>
    <t>Грязевые аппликации на грудной отдел позвоночника, дети до 10 лет</t>
  </si>
  <si>
    <t>24.21</t>
  </si>
  <si>
    <t>Грязевые аппликации на поясничный отдел позвоночника</t>
  </si>
  <si>
    <t>24.22</t>
  </si>
  <si>
    <t>Грязевые аппликации на поясничный отдел позвоночника, дети до 10 лет</t>
  </si>
  <si>
    <t>24.23</t>
  </si>
  <si>
    <t>Грязевые аппликации на область спины</t>
  </si>
  <si>
    <t>24.24</t>
  </si>
  <si>
    <t xml:space="preserve">Грязевые аппликации на область спины, дети до 10 лет </t>
  </si>
  <si>
    <t>24.25</t>
  </si>
  <si>
    <t>Грязевые аппликации на верхние конечности (полностью)</t>
  </si>
  <si>
    <t>24.26</t>
  </si>
  <si>
    <t>Грязевые аппликации на верхние конечности (полностью), дети до 10 лет</t>
  </si>
  <si>
    <t>24.27</t>
  </si>
  <si>
    <t>Грязевые аппликации на верхнюю конечность (полностью)</t>
  </si>
  <si>
    <t>24.28</t>
  </si>
  <si>
    <t>Грязевые аппликации на верхнюю конечность (полностью), дети до 10 лет</t>
  </si>
  <si>
    <t>24.29</t>
  </si>
  <si>
    <t>Грязевые аппликации на кисти «перчатки»</t>
  </si>
  <si>
    <t>24.30</t>
  </si>
  <si>
    <t>Грязевые аппликации на кисти «перчатки», дети до 10 лет</t>
  </si>
  <si>
    <t>24.31</t>
  </si>
  <si>
    <t>Грязевые аппликации на кисть «перчатка»</t>
  </si>
  <si>
    <t>24.32</t>
  </si>
  <si>
    <t>Грязевые аппликации на кисть «перчатка», дети до 10 лет</t>
  </si>
  <si>
    <t>24.33</t>
  </si>
  <si>
    <t>Грязевые аппликации на верхние конечности «высокие перчатки»</t>
  </si>
  <si>
    <t>24.34</t>
  </si>
  <si>
    <t>Грязевые аппликации на верхние конечности «высокие перчатки», дети до 10 лет</t>
  </si>
  <si>
    <t>24.35</t>
  </si>
  <si>
    <t>Грязевые аппликации на верхнюю конечность «высокая перчатка»</t>
  </si>
  <si>
    <t>24.36</t>
  </si>
  <si>
    <t>Грязевые аппликации на верхнюю конечность «высокая перчатка», дети до 10 лет</t>
  </si>
  <si>
    <t>24.37</t>
  </si>
  <si>
    <t>Грязевые аппликации на локтевые суставы</t>
  </si>
  <si>
    <t>24.38</t>
  </si>
  <si>
    <t>Грязевые аппликации на локтевые суставы, дети до 10 лет</t>
  </si>
  <si>
    <t>24.39</t>
  </si>
  <si>
    <t>Грязевые аппликации на локтевой сустав</t>
  </si>
  <si>
    <t>24.40</t>
  </si>
  <si>
    <t>Грязевые аппликации на локтевой сустав, дети до 10 лет</t>
  </si>
  <si>
    <t>24.41</t>
  </si>
  <si>
    <t>Грязевые аппликации на плечевые суставы</t>
  </si>
  <si>
    <t>24.42</t>
  </si>
  <si>
    <t>Грязевые аппликации на плечевые суставы, дети до 10 лет</t>
  </si>
  <si>
    <t>24.43</t>
  </si>
  <si>
    <t>Грязевые аппликации на плечевой сустав</t>
  </si>
  <si>
    <t>24.44</t>
  </si>
  <si>
    <t>Грязевые аппликации на плечевой сустав, дети до 10 лет</t>
  </si>
  <si>
    <t>24.45</t>
  </si>
  <si>
    <t>Грязевые аппликации на нижние конечности (полностью)</t>
  </si>
  <si>
    <t>24.46</t>
  </si>
  <si>
    <t>Грязевые аппликации на нижние конечности (полностью), дети до 10 лет</t>
  </si>
  <si>
    <t>24.47</t>
  </si>
  <si>
    <t>Грязевые аппликации на нижнюю конечность (полностью)</t>
  </si>
  <si>
    <t>24.48</t>
  </si>
  <si>
    <t>Грязевые аппликации на нижнюю конечность (полностью), дети до 10 лет</t>
  </si>
  <si>
    <t>24.49</t>
  </si>
  <si>
    <t xml:space="preserve">Грязевые аппликации на стопы «носки» </t>
  </si>
  <si>
    <t>24.50</t>
  </si>
  <si>
    <t>Грязевые аппликации на стопы «носки» дети до 10 лет</t>
  </si>
  <si>
    <t>24.51</t>
  </si>
  <si>
    <t>Грязевые аппликации на стопу «носок»</t>
  </si>
  <si>
    <t>24.52</t>
  </si>
  <si>
    <t xml:space="preserve">Грязевые аппликации на стопу «носок» дети до 10 лет </t>
  </si>
  <si>
    <t>24.53</t>
  </si>
  <si>
    <t>Грязевые аппликации на нижнюю конечность «чулки»</t>
  </si>
  <si>
    <t>24.54</t>
  </si>
  <si>
    <t>Грязевые аппликации на нижнюю конечность «чулки», дети до 10 лет</t>
  </si>
  <si>
    <t>24.55</t>
  </si>
  <si>
    <t>Грязевые аппликации на нижнюю конечность «чулок»</t>
  </si>
  <si>
    <t>24.56</t>
  </si>
  <si>
    <t>Грязевые аппликации на нижнюю конечность «чулок», дети до 10 лет</t>
  </si>
  <si>
    <t>24.57</t>
  </si>
  <si>
    <t>Грязевые аппликации на нижние конечности «брюки»</t>
  </si>
  <si>
    <t>24.58</t>
  </si>
  <si>
    <t xml:space="preserve">Грязевые аппликации на коленные суставы </t>
  </si>
  <si>
    <t>24.59</t>
  </si>
  <si>
    <t>Грязевые аппликации на коленные суставы, дети до 10 лет</t>
  </si>
  <si>
    <t>24.60</t>
  </si>
  <si>
    <t xml:space="preserve">Грязевые аппликации на коленный сустав </t>
  </si>
  <si>
    <t>24.61</t>
  </si>
  <si>
    <t>Грязевые аппликации на коленный сустав, дети до 10 лет</t>
  </si>
  <si>
    <t>24.62</t>
  </si>
  <si>
    <t>Грязевые аппликации на тазобедренные суставы</t>
  </si>
  <si>
    <t>24.63</t>
  </si>
  <si>
    <t>Грязевые аппликации на тазобедренные суставы дети до 10 лет</t>
  </si>
  <si>
    <t>24.64</t>
  </si>
  <si>
    <t>Грязевые аппликации на тазобедренный сустав</t>
  </si>
  <si>
    <t>24.65</t>
  </si>
  <si>
    <t>Грязевые аппликации на тазобедренный сустав дети до 10 лет</t>
  </si>
  <si>
    <t>24.66</t>
  </si>
  <si>
    <t>Гальваногрязь (электролечение) 4 электрода</t>
  </si>
  <si>
    <t>24.67</t>
  </si>
  <si>
    <t>Гальваногрязь (электролечение) 2 электрода</t>
  </si>
  <si>
    <t>24.74</t>
  </si>
  <si>
    <t>Подводное вытяжение позвоночника</t>
  </si>
  <si>
    <t>Водолечение</t>
  </si>
  <si>
    <t>A20.24.004</t>
  </si>
  <si>
    <t>25.1</t>
  </si>
  <si>
    <t>Ванна 2-х камерная, скипидарная</t>
  </si>
  <si>
    <t>25.2</t>
  </si>
  <si>
    <t>Ванна 4-х камерная, скипидарная</t>
  </si>
  <si>
    <t>25.3</t>
  </si>
  <si>
    <t>Ванна скипидарная</t>
  </si>
  <si>
    <t>25.4</t>
  </si>
  <si>
    <t>Ванна кислородная</t>
  </si>
  <si>
    <t>25.5</t>
  </si>
  <si>
    <t>Ванна с противоревматическим сбором</t>
  </si>
  <si>
    <t>25.6</t>
  </si>
  <si>
    <t>Ванна с успокаивающим сбором</t>
  </si>
  <si>
    <t>25.7</t>
  </si>
  <si>
    <t xml:space="preserve">Ванна йодобромная </t>
  </si>
  <si>
    <t>25.8</t>
  </si>
  <si>
    <t>Ванна морская минеральная</t>
  </si>
  <si>
    <t>25.9</t>
  </si>
  <si>
    <t>Ванна морская с экстрактом лаванды</t>
  </si>
  <si>
    <t>25.10</t>
  </si>
  <si>
    <t>Ванна морская с экстрактом   розмарина</t>
  </si>
  <si>
    <t>25.11</t>
  </si>
  <si>
    <t>Ванна морская с экстрактом шалфея</t>
  </si>
  <si>
    <t>25.12</t>
  </si>
  <si>
    <t>Ванна сероводородная (концентрация 50 %)</t>
  </si>
  <si>
    <t>25.13</t>
  </si>
  <si>
    <t>Ванна сероводородная (концентрация 100 %)</t>
  </si>
  <si>
    <t>25.14</t>
  </si>
  <si>
    <t>Подводный душ -массаж</t>
  </si>
  <si>
    <t>Криотерапия</t>
  </si>
  <si>
    <t>A24.01.005.001</t>
  </si>
  <si>
    <t>26.1</t>
  </si>
  <si>
    <t>Криосауна</t>
  </si>
  <si>
    <t>A24.01.005.003</t>
  </si>
  <si>
    <t>26.2</t>
  </si>
  <si>
    <t>Криотерапия местная</t>
  </si>
  <si>
    <t>Рефлексотерапия</t>
  </si>
  <si>
    <t>27.1</t>
  </si>
  <si>
    <t>27.1.1</t>
  </si>
  <si>
    <t>Рефлексотерапия в полном объеме</t>
  </si>
  <si>
    <t>1 сеанс</t>
  </si>
  <si>
    <t>27.1.2</t>
  </si>
  <si>
    <t>Фармакопунктура</t>
  </si>
  <si>
    <t>21.1</t>
  </si>
  <si>
    <t>Миостимуляция</t>
  </si>
  <si>
    <t>21.1.1</t>
  </si>
  <si>
    <t>живота</t>
  </si>
  <si>
    <t>21.1.2</t>
  </si>
  <si>
    <t>спины</t>
  </si>
  <si>
    <t>21.1.3</t>
  </si>
  <si>
    <t>двух рук</t>
  </si>
  <si>
    <t>21.1.4</t>
  </si>
  <si>
    <t>двух ног</t>
  </si>
  <si>
    <t>21.1.5</t>
  </si>
  <si>
    <t>одной руки</t>
  </si>
  <si>
    <t>21.1.6</t>
  </si>
  <si>
    <t>одной ноги</t>
  </si>
  <si>
    <t>21.1.7</t>
  </si>
  <si>
    <t>лица  и  шеи</t>
  </si>
  <si>
    <t>21.2</t>
  </si>
  <si>
    <t xml:space="preserve">Биомеханическая  стимуляция (БМС) мышц лица и шеи </t>
  </si>
  <si>
    <t>21.5</t>
  </si>
  <si>
    <t>Механотерапия</t>
  </si>
  <si>
    <t>1 сустав</t>
  </si>
  <si>
    <t>21.8</t>
  </si>
  <si>
    <t>Лимфодренаж  верхних  и  нижних  конечностей</t>
  </si>
  <si>
    <t>1 конеч. 30 мин.</t>
  </si>
  <si>
    <t>Мануальная терапия</t>
  </si>
  <si>
    <t>30.1</t>
  </si>
  <si>
    <t xml:space="preserve">Сеанс мануальной терапии </t>
  </si>
  <si>
    <t>Мануальная терапия с основами прикладной кинезиологии</t>
  </si>
  <si>
    <t>30.8</t>
  </si>
  <si>
    <t>Краниосакральная терапия</t>
  </si>
  <si>
    <t>30.9</t>
  </si>
  <si>
    <t>Новокаиновая блокада</t>
  </si>
  <si>
    <t>Инфекционный/прививочный кабинет</t>
  </si>
  <si>
    <t>B04.014.004</t>
  </si>
  <si>
    <t>32.1</t>
  </si>
  <si>
    <t xml:space="preserve">Постановка  прививки  против   желтой    лихорадки                                                                                </t>
  </si>
  <si>
    <t>32.2</t>
  </si>
  <si>
    <t>Оформление копии  международного  сертификата  к  желтой  лихорадке</t>
  </si>
  <si>
    <t>32.3</t>
  </si>
  <si>
    <t xml:space="preserve"> Постановка  прививки (постановка  инъекции,  выдача  сертификата)  без  стоимости  вакцины</t>
  </si>
  <si>
    <t>32.4</t>
  </si>
  <si>
    <t xml:space="preserve"> Постановка  прививки (постановка  инъекции,  выдача  сертификата)  без  стоимости  вакцины с выездом</t>
  </si>
  <si>
    <t>32.5</t>
  </si>
  <si>
    <t>Выдача справки при устройстве на работу</t>
  </si>
  <si>
    <t>7.1.1</t>
  </si>
  <si>
    <t>Осмотр врачом-терапевтом</t>
  </si>
  <si>
    <t>32.7</t>
  </si>
  <si>
    <t xml:space="preserve">Вакцинация от клещевого энцефалита вакциной "Энцевир" или "Клещ-Э-Вак": </t>
  </si>
  <si>
    <t>32.9</t>
  </si>
  <si>
    <t>Вакцинация от клещевого энцефалита вакциной "Клещ-Э-Вак" с выездом в организацию (от 50 человек)</t>
  </si>
  <si>
    <t>32.11</t>
  </si>
  <si>
    <t>Вакцинация от клещевого энцефалита вакциной "Энцевир" или "Клещ-Э-Вак"  для сотрудников ГАУЗ  ОТКЗ ГКБ № 1</t>
  </si>
  <si>
    <t>32.12</t>
  </si>
  <si>
    <t>Вакцинация против гепатита А "Альгавак" (Россия)</t>
  </si>
  <si>
    <t>32.13</t>
  </si>
  <si>
    <t>Вакцинация против гепатита А "Альгавак"(Россия) с выездом        (количество не менее 15 человек)</t>
  </si>
  <si>
    <t>32.14</t>
  </si>
  <si>
    <t>Постановка прививки от сибирской язвы (постановка, инъекции, выдача сертификата)</t>
  </si>
  <si>
    <t>32.15</t>
  </si>
  <si>
    <t xml:space="preserve">Вакцинация  от бешенства (постановка инъекции, выдача сертификата)  </t>
  </si>
  <si>
    <t>Процедурный кабинет, Смотровой кабинет</t>
  </si>
  <si>
    <t>A06.12.012.001</t>
  </si>
  <si>
    <t>33.1</t>
  </si>
  <si>
    <t>Забор крови из вены</t>
  </si>
  <si>
    <t>33.2</t>
  </si>
  <si>
    <t>Забор крови из пальца</t>
  </si>
  <si>
    <t>A26.08.070</t>
  </si>
  <si>
    <t>33.3</t>
  </si>
  <si>
    <t>Забор мазка из зева или носа</t>
  </si>
  <si>
    <t>33.9</t>
  </si>
  <si>
    <t>Забор материала для гистологии\цитологии</t>
  </si>
  <si>
    <t>33.4</t>
  </si>
  <si>
    <t>Внутривенная инъекция капельная</t>
  </si>
  <si>
    <t>33.5</t>
  </si>
  <si>
    <t>Внутривенная инъекция струйная</t>
  </si>
  <si>
    <t>A11.01.003</t>
  </si>
  <si>
    <t>33.6</t>
  </si>
  <si>
    <t xml:space="preserve">Внутрикожная инъекция </t>
  </si>
  <si>
    <t>33.7</t>
  </si>
  <si>
    <t>Внутримышечная инъекция</t>
  </si>
  <si>
    <t>33.8</t>
  </si>
  <si>
    <t>Подкожная инъекция</t>
  </si>
  <si>
    <t>A08.20.017.001</t>
  </si>
  <si>
    <t>33.10</t>
  </si>
  <si>
    <t>Забор материала для исследования из влагалища, цервикального канала ш\матки, уретры</t>
  </si>
  <si>
    <t>33.11</t>
  </si>
  <si>
    <t>Внутривенное лазерное облучение крови (ВЛОК)</t>
  </si>
  <si>
    <r>
      <rPr>
        <b/>
        <i/>
        <sz val="12"/>
        <rFont val="Times New Roman"/>
        <family val="1"/>
        <charset val="204"/>
      </rPr>
      <t>Примечание:</t>
    </r>
    <r>
      <rPr>
        <i/>
        <sz val="12"/>
        <rFont val="Times New Roman"/>
        <family val="1"/>
        <charset val="204"/>
      </rPr>
      <t xml:space="preserve"> стоимость инъекций указана без стоимости вводимого препарата</t>
    </r>
  </si>
  <si>
    <t>Диагностика</t>
  </si>
  <si>
    <t>Эндоскопия</t>
  </si>
  <si>
    <t>Номенклатура мед.услуги</t>
  </si>
  <si>
    <t>A03.16.001</t>
  </si>
  <si>
    <t>35.1</t>
  </si>
  <si>
    <t xml:space="preserve"> </t>
  </si>
  <si>
    <t>35.1.1</t>
  </si>
  <si>
    <t xml:space="preserve">      -диагностическая</t>
  </si>
  <si>
    <t>35.1.2</t>
  </si>
  <si>
    <t xml:space="preserve">      -лечебная</t>
  </si>
  <si>
    <t>B03.057.004</t>
  </si>
  <si>
    <t>35.2</t>
  </si>
  <si>
    <t>Ректосигмоколоноскопия:</t>
  </si>
  <si>
    <t>35.2.1</t>
  </si>
  <si>
    <t>35.2.2</t>
  </si>
  <si>
    <t>B03.004.001</t>
  </si>
  <si>
    <t>35.3</t>
  </si>
  <si>
    <t>Эзофагогастродуоденоск-я при ретроград/ холангиопанкреатографии:</t>
  </si>
  <si>
    <t>35.3.1</t>
  </si>
  <si>
    <t>35.3.2</t>
  </si>
  <si>
    <t>A03.09.003</t>
  </si>
  <si>
    <t>35.4</t>
  </si>
  <si>
    <t>Трахеобронхоскопия:</t>
  </si>
  <si>
    <t>35.4.1</t>
  </si>
  <si>
    <t>35.4.2</t>
  </si>
  <si>
    <t>УЗ-диагностика</t>
  </si>
  <si>
    <t>A04.16.001</t>
  </si>
  <si>
    <t>36.1</t>
  </si>
  <si>
    <t>УЗИ комплекс органов брюшной полости (печень, желчный пузырь, поджел.железа, селезенка, почки, аорта, лимфоузлы</t>
  </si>
  <si>
    <t>A04.14.001</t>
  </si>
  <si>
    <t>36.2</t>
  </si>
  <si>
    <t>УЗИ печени и желчного пузыря</t>
  </si>
  <si>
    <t>B03.052.001</t>
  </si>
  <si>
    <t>36.3</t>
  </si>
  <si>
    <t>УЗИ желудка</t>
  </si>
  <si>
    <t>A04.15.001</t>
  </si>
  <si>
    <t>36.4</t>
  </si>
  <si>
    <t>УЗИ поджел.железы</t>
  </si>
  <si>
    <t>A04.06.001</t>
  </si>
  <si>
    <t>36.5</t>
  </si>
  <si>
    <t>УЗИ селезенки</t>
  </si>
  <si>
    <t>A04.28.001</t>
  </si>
  <si>
    <t>36.6</t>
  </si>
  <si>
    <t>УЗИ почек и надпочечников</t>
  </si>
  <si>
    <t>36.7</t>
  </si>
  <si>
    <t>УЗИ почек, надпочечников и мочевого пузыря</t>
  </si>
  <si>
    <t>A04.28.002.003</t>
  </si>
  <si>
    <t>36.8</t>
  </si>
  <si>
    <t>УЗИ мочевого пузыря</t>
  </si>
  <si>
    <t xml:space="preserve"> A04.28.002.005</t>
  </si>
  <si>
    <t>36.9</t>
  </si>
  <si>
    <t>УЗИ мочевого пузыря+предст.железы+V остаточной мочи. Трансабдоминальное исследование</t>
  </si>
  <si>
    <t>36.10</t>
  </si>
  <si>
    <t>ТРУЗИ предстательной железы+мочевого пузыря+V остаточной мочи</t>
  </si>
  <si>
    <t>A04.28.003</t>
  </si>
  <si>
    <t>36.11</t>
  </si>
  <si>
    <t>УЗИ органов мошонки</t>
  </si>
  <si>
    <t>36.12</t>
  </si>
  <si>
    <t>УЗДГ органов мошонки с оценкой кровотока</t>
  </si>
  <si>
    <t>36.13</t>
  </si>
  <si>
    <t>УЗИ комплекс органов брюшной полости с определением функции желчного пузыря по Ротанову</t>
  </si>
  <si>
    <t>36.14</t>
  </si>
  <si>
    <t>УЗИ с определением функции желчного пузыря по Ротанову</t>
  </si>
  <si>
    <t>A04.30.010</t>
  </si>
  <si>
    <t>36.15</t>
  </si>
  <si>
    <t>УЗИ органов малого таза</t>
  </si>
  <si>
    <t>36.16</t>
  </si>
  <si>
    <t>УЗИ трансвагинальное комплексное</t>
  </si>
  <si>
    <t>A04.30.001.001</t>
  </si>
  <si>
    <t>36.17</t>
  </si>
  <si>
    <t>УЗИ малых сроков беременности- до 12 недель</t>
  </si>
  <si>
    <t>36.18</t>
  </si>
  <si>
    <t>УЗИ внутренних органов плода при беременности</t>
  </si>
  <si>
    <t>A04.22.001</t>
  </si>
  <si>
    <t>36.19</t>
  </si>
  <si>
    <t>УЗИ щитовидной железы (щит.железа+л/узлы+кровоток)</t>
  </si>
  <si>
    <t>A04.20.002</t>
  </si>
  <si>
    <t>УЗИ молочных желез с регион.лимфоузлами</t>
  </si>
  <si>
    <t>A04.01.001</t>
  </si>
  <si>
    <t>36.21</t>
  </si>
  <si>
    <t>УЗИ мягких тканей</t>
  </si>
  <si>
    <t>A04.07.002</t>
  </si>
  <si>
    <t>36.22</t>
  </si>
  <si>
    <t>УЗИ слюнных желез</t>
  </si>
  <si>
    <t>A04.06.002</t>
  </si>
  <si>
    <t>36.23</t>
  </si>
  <si>
    <t>УЗИ лимфатических узлов</t>
  </si>
  <si>
    <t>36.24</t>
  </si>
  <si>
    <t>1-2 группы</t>
  </si>
  <si>
    <t>36.25</t>
  </si>
  <si>
    <t>3-4 группы</t>
  </si>
  <si>
    <t>36.26</t>
  </si>
  <si>
    <t>5 и более</t>
  </si>
  <si>
    <t xml:space="preserve"> A04.04.001.001</t>
  </si>
  <si>
    <t>УЗИ по граф.при дисплазии тазобедренного сустава у детей</t>
  </si>
  <si>
    <t>A04.04.001</t>
  </si>
  <si>
    <t>36.28</t>
  </si>
  <si>
    <t>УЗИ 1-го сустава (коленного, плечевого, тазобедренного, голеностопного)</t>
  </si>
  <si>
    <t>36.28.1</t>
  </si>
  <si>
    <t>УЗИ 2-х суставов (коленного, плечевого, тазобедренного, голеностопного)</t>
  </si>
  <si>
    <t>A04.03.002</t>
  </si>
  <si>
    <t>36.29</t>
  </si>
  <si>
    <t>УЗИ шейного и поясничного отдела позвоночника</t>
  </si>
  <si>
    <t>A04.12.025</t>
  </si>
  <si>
    <t>36.30</t>
  </si>
  <si>
    <t>УЗ допплерография сосудов органов брюшной полости (почек)</t>
  </si>
  <si>
    <t>A04.23.001</t>
  </si>
  <si>
    <t>36.31</t>
  </si>
  <si>
    <t>Нейросонография у детей</t>
  </si>
  <si>
    <t>36.32</t>
  </si>
  <si>
    <t>УЗ допплерография сосудов печени с определением функциональных резервов</t>
  </si>
  <si>
    <t>36.33</t>
  </si>
  <si>
    <t>УЗ допплерография сосудов</t>
  </si>
  <si>
    <t>A04.12.002</t>
  </si>
  <si>
    <t>36.34</t>
  </si>
  <si>
    <t>вен верхних конечностей</t>
  </si>
  <si>
    <t>A04.12.002.001</t>
  </si>
  <si>
    <t>36.35</t>
  </si>
  <si>
    <t>вен нижних конечностей</t>
  </si>
  <si>
    <t>36.36</t>
  </si>
  <si>
    <t>артерий нижних конечностей</t>
  </si>
  <si>
    <t>A04.12.001.006</t>
  </si>
  <si>
    <t>36.37</t>
  </si>
  <si>
    <t>Транскраниальная УЗДГ у взрослых</t>
  </si>
  <si>
    <t>36.38</t>
  </si>
  <si>
    <t>Транскраниальная УЗДГ у детей</t>
  </si>
  <si>
    <t>A04.12.005.007</t>
  </si>
  <si>
    <t>36.39</t>
  </si>
  <si>
    <t>УЗДГ брахиоцефальных артерий с функциональными пробами у взрослых</t>
  </si>
  <si>
    <t>36.40</t>
  </si>
  <si>
    <t>УЗДГ брахиоцефальных артерий с функциональными пробами у детей</t>
  </si>
  <si>
    <t>A04.12.003</t>
  </si>
  <si>
    <t>36.41</t>
  </si>
  <si>
    <t>УЗДГ ветвей брюшной аорты и чревного ствола у взрослых</t>
  </si>
  <si>
    <t>36.42</t>
  </si>
  <si>
    <t>УЗДГ ветвей брюшной аорты и чревного ствола у детей</t>
  </si>
  <si>
    <t>36.43</t>
  </si>
  <si>
    <t>УЗДГ почечных артерий</t>
  </si>
  <si>
    <t>A04.10.002.002</t>
  </si>
  <si>
    <t>36.44</t>
  </si>
  <si>
    <t>УЗ эхокардиоскопия с цветным допплером</t>
  </si>
  <si>
    <t>A11.04.005.001</t>
  </si>
  <si>
    <t>36.45</t>
  </si>
  <si>
    <t>Пункция периартикулярная под контролем УЗИ</t>
  </si>
  <si>
    <t>A11.20.010.005</t>
  </si>
  <si>
    <t>36.46</t>
  </si>
  <si>
    <t>Диагностическая пункция молочной железы под УЗ контролем с забором материала для цитологического исследования</t>
  </si>
  <si>
    <t>36.47</t>
  </si>
  <si>
    <t xml:space="preserve">Диагностическая пункция суставов под УЗ контролем  с забором материала </t>
  </si>
  <si>
    <t>A11.22.002.001</t>
  </si>
  <si>
    <t>36.48</t>
  </si>
  <si>
    <t>Диагностическая пункция щитовидной железы под УЗ контролем с  с забором материала для цитологического исследования</t>
  </si>
  <si>
    <t>36.49</t>
  </si>
  <si>
    <t>Диагностическая пункция щитовидной железы под УЗ контролем с  склеротерапией</t>
  </si>
  <si>
    <t>A08.16.005</t>
  </si>
  <si>
    <t>36.50</t>
  </si>
  <si>
    <t>Диагностическая пункция слюнных желез под УЗ контролем с  с забором материала для цитологического исследования</t>
  </si>
  <si>
    <t>36.51</t>
  </si>
  <si>
    <t>Чрескожная трепанобиопсия молочной железы с  с забором материала для цитологического и гистологического исследования</t>
  </si>
  <si>
    <t>A11.14.001</t>
  </si>
  <si>
    <t>36.52</t>
  </si>
  <si>
    <t>Чрескожная трепанобиопсия печени с  с забором материала для цитологического и гистологического исследования</t>
  </si>
  <si>
    <t>A11.15.002.001</t>
  </si>
  <si>
    <t>36.53</t>
  </si>
  <si>
    <t>Чрескожная трепанобиопсия поджелудочной железы с  с забором материала для цитологического и гистологического исследования</t>
  </si>
  <si>
    <t>36.54</t>
  </si>
  <si>
    <t>Чрескожная трепанобиопсия опухоли брюшной полости и забрюшного пространства с  с забором материала для цитологического и гистологического исследования</t>
  </si>
  <si>
    <t>36.55</t>
  </si>
  <si>
    <t>Лечебная пункция суставов под УЗ контролем с введением лекарственных средств</t>
  </si>
  <si>
    <t>Примечание:</t>
  </si>
  <si>
    <t>Стоимость малых операций с применением филлеров на основе гиалуроновой кислоты (код услуги 3.8.7 - 3.8.11) указана без стоимости препарата</t>
  </si>
  <si>
    <t>Функциональная диагностика</t>
  </si>
  <si>
    <t>A12.10.002</t>
  </si>
  <si>
    <t>37.1</t>
  </si>
  <si>
    <t>Электрокардиография</t>
  </si>
  <si>
    <t>37.2</t>
  </si>
  <si>
    <t>Электрокардиография  в  палате</t>
  </si>
  <si>
    <t>37.3</t>
  </si>
  <si>
    <t>Электрокардиография  на  дому</t>
  </si>
  <si>
    <t>37.5</t>
  </si>
  <si>
    <t>Проба   Мастера</t>
  </si>
  <si>
    <t>A12.10.005</t>
  </si>
  <si>
    <t>37.6</t>
  </si>
  <si>
    <t>Велоэргометрия</t>
  </si>
  <si>
    <t>37.9</t>
  </si>
  <si>
    <t>Спировелоэргометрия</t>
  </si>
  <si>
    <t>A05.12.001</t>
  </si>
  <si>
    <t>37.13</t>
  </si>
  <si>
    <t>Реовазография конечностей</t>
  </si>
  <si>
    <t>37.14</t>
  </si>
  <si>
    <t>Тетрополярная реография</t>
  </si>
  <si>
    <t>A12.09.001.004</t>
  </si>
  <si>
    <t>37.17</t>
  </si>
  <si>
    <t>Исследование функции  внешнего дыхания</t>
  </si>
  <si>
    <t>37.18</t>
  </si>
  <si>
    <t>Функциональные пробы (проба с бронхолитиками)</t>
  </si>
  <si>
    <t>A04.10.002</t>
  </si>
  <si>
    <t>37.20</t>
  </si>
  <si>
    <t>Допплероэхокардиография  (цвет.допплеров.картирование)</t>
  </si>
  <si>
    <t>B03.015.008</t>
  </si>
  <si>
    <t>37.21</t>
  </si>
  <si>
    <t>Мониторирование артериального давления</t>
  </si>
  <si>
    <t>A12.10.001</t>
  </si>
  <si>
    <t>37.23</t>
  </si>
  <si>
    <t>ЭКГ мониторирование  (Холтеровское)   - запись в теч. 24 часов</t>
  </si>
  <si>
    <t>Клиническая лаборатория</t>
  </si>
  <si>
    <t>38.1</t>
  </si>
  <si>
    <t>Гематологические исследования</t>
  </si>
  <si>
    <t>B03.016.003</t>
  </si>
  <si>
    <t>38.1.1</t>
  </si>
  <si>
    <t>Общий анализ крови (с подсчетом лейкоцитарной формулы)</t>
  </si>
  <si>
    <t>B03.016.002</t>
  </si>
  <si>
    <t>38.1.2</t>
  </si>
  <si>
    <t>Общий  анализ крови (без подсчета лейкоцитарной формулы)</t>
  </si>
  <si>
    <t>38.1.3</t>
  </si>
  <si>
    <t>Подсчет тромбоцитов (микроскопия)</t>
  </si>
  <si>
    <t>B03.005.012</t>
  </si>
  <si>
    <t>38.1.4</t>
  </si>
  <si>
    <t>Определение времени свертываемости по Сухареву</t>
  </si>
  <si>
    <t>38.1.5</t>
  </si>
  <si>
    <t>Подсчет ретикулоцитов (микроскопия)</t>
  </si>
  <si>
    <t>A12.06.003</t>
  </si>
  <si>
    <t>38.1.6</t>
  </si>
  <si>
    <t>Обнаружение LЕ-клеток</t>
  </si>
  <si>
    <t>38.1.7</t>
  </si>
  <si>
    <t>Исследования костного мозга (миелограмма)</t>
  </si>
  <si>
    <t>38.2</t>
  </si>
  <si>
    <t>Исследования мочи</t>
  </si>
  <si>
    <t>B03.016.006</t>
  </si>
  <si>
    <t>38.2.1</t>
  </si>
  <si>
    <t>Общий анализ мочи</t>
  </si>
  <si>
    <t>B03.016.014</t>
  </si>
  <si>
    <t>38.2.2</t>
  </si>
  <si>
    <t>Анализ мочи по Нечипоренко</t>
  </si>
  <si>
    <t>B03.016.015</t>
  </si>
  <si>
    <t>38.2.3</t>
  </si>
  <si>
    <t>Анализ мочи по Зимницкому</t>
  </si>
  <si>
    <t>A09.28.003</t>
  </si>
  <si>
    <t>38.2.4</t>
  </si>
  <si>
    <t>Определение белка Бенс-Джонса</t>
  </si>
  <si>
    <t>38.2.5</t>
  </si>
  <si>
    <t>Определение микроальбумина  в моче</t>
  </si>
  <si>
    <t>38.3</t>
  </si>
  <si>
    <t>Цитологические исследования</t>
  </si>
  <si>
    <t xml:space="preserve"> A08.20.017</t>
  </si>
  <si>
    <t>38.3.7</t>
  </si>
  <si>
    <t xml:space="preserve">Цитология диагностическая </t>
  </si>
  <si>
    <t>38.3.8</t>
  </si>
  <si>
    <t xml:space="preserve">Цитологический скрининг исследование (шейки матки, цервикальный канал) (2 локализации) </t>
  </si>
  <si>
    <t>A08.22.004</t>
  </si>
  <si>
    <t>38.3.11</t>
  </si>
  <si>
    <t>Цитологические исследования щитовидной железы</t>
  </si>
  <si>
    <t>Общеклинические исследования</t>
  </si>
  <si>
    <t>B03.053.002</t>
  </si>
  <si>
    <t>38.3.1</t>
  </si>
  <si>
    <t>Сперматограмма</t>
  </si>
  <si>
    <t>A08.30.027.001</t>
  </si>
  <si>
    <t>38.3.2</t>
  </si>
  <si>
    <t>Исследование транссудатов/экссудатов</t>
  </si>
  <si>
    <t>38.3.3</t>
  </si>
  <si>
    <t>Исследование спинномозговой жидкости</t>
  </si>
  <si>
    <t>38.3.4</t>
  </si>
  <si>
    <t>Исследование плевральной жидкости</t>
  </si>
  <si>
    <t>A12.20.001</t>
  </si>
  <si>
    <t>38.3.5</t>
  </si>
  <si>
    <t>Исследование мазков на ЗППП</t>
  </si>
  <si>
    <t>A09.09.001</t>
  </si>
  <si>
    <t>38.3.6</t>
  </si>
  <si>
    <t>Исследование общего анализа мокроты</t>
  </si>
  <si>
    <t>A08.20.004</t>
  </si>
  <si>
    <t>38.3.9</t>
  </si>
  <si>
    <t>Аспираты из полости матки, соскоб</t>
  </si>
  <si>
    <t>38.3.10</t>
  </si>
  <si>
    <t>Пунктаты  (кожа,молочные железы, печень,почки,легкие и др)  1 стекло</t>
  </si>
  <si>
    <t>38.4</t>
  </si>
  <si>
    <t>Паразитологические исследования</t>
  </si>
  <si>
    <t>B03.016.010</t>
  </si>
  <si>
    <t>38.4.1</t>
  </si>
  <si>
    <t>Копрограмма  (общий анализ кала)</t>
  </si>
  <si>
    <t>A09.19.009</t>
  </si>
  <si>
    <t>38.4.2</t>
  </si>
  <si>
    <t>Обнаружение простейших, яиц глистов в кале</t>
  </si>
  <si>
    <t>A26.01.017</t>
  </si>
  <si>
    <t>Смыв с поверхности на яйца гельминтов</t>
  </si>
  <si>
    <t>38.4.4</t>
  </si>
  <si>
    <t>Исследование на энтеробиоз</t>
  </si>
  <si>
    <t>38.4.5</t>
  </si>
  <si>
    <t>Анализ кала на скрытую кровь</t>
  </si>
  <si>
    <t>A26.05.009</t>
  </si>
  <si>
    <t>38.4.6</t>
  </si>
  <si>
    <t>Обнаружение плазмодий  малярии</t>
  </si>
  <si>
    <t>A26.28.001</t>
  </si>
  <si>
    <t>38.4.7</t>
  </si>
  <si>
    <t>Обнаружение МБТ в моче</t>
  </si>
  <si>
    <t>A26.09.001</t>
  </si>
  <si>
    <t>38.4.8</t>
  </si>
  <si>
    <t>Обнаружение МБТ в мокроте</t>
  </si>
  <si>
    <t>38.4.9</t>
  </si>
  <si>
    <t>Кал на скрытую кровь</t>
  </si>
  <si>
    <t>Центральная биохимическая лаборатория</t>
  </si>
  <si>
    <t>A09.05.023</t>
  </si>
  <si>
    <t>39.1</t>
  </si>
  <si>
    <t>Определение содержания глюкозы в сыворотке крови</t>
  </si>
  <si>
    <t>B03.016.004</t>
  </si>
  <si>
    <t>39.2</t>
  </si>
  <si>
    <t xml:space="preserve">Тест на толерантность к глюкозе </t>
  </si>
  <si>
    <t>39.3</t>
  </si>
  <si>
    <t>Определение гликозилированного  гемоглобина</t>
  </si>
  <si>
    <t>39.4</t>
  </si>
  <si>
    <t>Определение билирубина прямого в сыворотке крови</t>
  </si>
  <si>
    <t>39.5</t>
  </si>
  <si>
    <t>Определение билирубина общего</t>
  </si>
  <si>
    <t>39.6</t>
  </si>
  <si>
    <t>Определение мочевины в сыворотке крови, в моче</t>
  </si>
  <si>
    <t>39.7</t>
  </si>
  <si>
    <t>Определение креатинина в сыворотке крови, в моче</t>
  </si>
  <si>
    <t>39.8</t>
  </si>
  <si>
    <t>Определение клиренса по эндогенному  креатинину</t>
  </si>
  <si>
    <t>39.9</t>
  </si>
  <si>
    <t>Определение амилазы в сыворотке крови</t>
  </si>
  <si>
    <t>39.10</t>
  </si>
  <si>
    <t>Определение АСТ в сыворотке крови</t>
  </si>
  <si>
    <t>39.11</t>
  </si>
  <si>
    <t>Определение АЛТ в сыворотке крови</t>
  </si>
  <si>
    <t>39.12</t>
  </si>
  <si>
    <t>Определение щелочной фосфатазы в сыворотке крови</t>
  </si>
  <si>
    <t>39.13</t>
  </si>
  <si>
    <t>Определение ЛДГ-лактатдегидрогеназы в сывооротке крови</t>
  </si>
  <si>
    <t>39.14</t>
  </si>
  <si>
    <t>Определение КФК-креатинфосфотаназы в сыворотке крови</t>
  </si>
  <si>
    <t>39.15</t>
  </si>
  <si>
    <t>Определение гаммаглютамин трансферазы (гамма ГТ) в сыворотке крови</t>
  </si>
  <si>
    <t>39.16</t>
  </si>
  <si>
    <t>Определение липазы</t>
  </si>
  <si>
    <t>39.17</t>
  </si>
  <si>
    <t>Определение мочевой кислоты в сыворотке крови</t>
  </si>
  <si>
    <t>B03.016.005</t>
  </si>
  <si>
    <t>39.18</t>
  </si>
  <si>
    <t>Липидограмма</t>
  </si>
  <si>
    <t>39.19</t>
  </si>
  <si>
    <t>Определение общего холестерина в сыворотке крови</t>
  </si>
  <si>
    <t>39.20</t>
  </si>
  <si>
    <t>Определение липопротеидов низкой плотности (ЛПНП)</t>
  </si>
  <si>
    <t>39.21</t>
  </si>
  <si>
    <t>Определение липопротеидов высокой плотности (ЛПВП)</t>
  </si>
  <si>
    <t>39.22</t>
  </si>
  <si>
    <t>Определение триглицеридов в сыворотке крови</t>
  </si>
  <si>
    <t>39.23</t>
  </si>
  <si>
    <t>Типирование липидов</t>
  </si>
  <si>
    <t>39.24</t>
  </si>
  <si>
    <t>Аполипопротеин А1</t>
  </si>
  <si>
    <t>39.25</t>
  </si>
  <si>
    <t>Аполипопротеин В</t>
  </si>
  <si>
    <t>39.26</t>
  </si>
  <si>
    <t>Определение сиаловых кислот в сыворокте крови</t>
  </si>
  <si>
    <t>39.27</t>
  </si>
  <si>
    <t>Определение белковых фракций в сыворотке крови</t>
  </si>
  <si>
    <t>39.28</t>
  </si>
  <si>
    <t>Определение общего белка в сыворотке крови</t>
  </si>
  <si>
    <t>39.29</t>
  </si>
  <si>
    <t>Определение альбумина в сыворотке крови</t>
  </si>
  <si>
    <t>39.30</t>
  </si>
  <si>
    <t>Определение диастазы в моче</t>
  </si>
  <si>
    <t>39.31</t>
  </si>
  <si>
    <t>Определение катехоламинов в моче ( адреналин, норадреналин)</t>
  </si>
  <si>
    <t>39.32</t>
  </si>
  <si>
    <t>Определение копропорфирина</t>
  </si>
  <si>
    <t>39.33</t>
  </si>
  <si>
    <t>Определение ВМК  (Ванилилминдал к-та)</t>
  </si>
  <si>
    <t>A09.05.032</t>
  </si>
  <si>
    <t>39.34</t>
  </si>
  <si>
    <t>Определение кальция в сыворотке крови</t>
  </si>
  <si>
    <t>A09.05.033</t>
  </si>
  <si>
    <t>39.35</t>
  </si>
  <si>
    <t>Определение фосфора в сыворотке крови</t>
  </si>
  <si>
    <t>A09.05.034</t>
  </si>
  <si>
    <t>39.36</t>
  </si>
  <si>
    <t>Определение содержания хлоридов в сыворотке крови</t>
  </si>
  <si>
    <t>A09.05.030</t>
  </si>
  <si>
    <t>39.37</t>
  </si>
  <si>
    <t>Определение содержания натрия в сыворотке крови</t>
  </si>
  <si>
    <t>A09.05.007</t>
  </si>
  <si>
    <t>39.38</t>
  </si>
  <si>
    <t>Определение содержания железа в сыворотке крови</t>
  </si>
  <si>
    <t>A09.05.031</t>
  </si>
  <si>
    <t>39.39</t>
  </si>
  <si>
    <t>Определение содержания калия в сыворотке крови</t>
  </si>
  <si>
    <t>39.40</t>
  </si>
  <si>
    <t>Определение ОЖСС-общей железосвязывающей способности крови</t>
  </si>
  <si>
    <t>A09.05.009</t>
  </si>
  <si>
    <t>39.41</t>
  </si>
  <si>
    <t>Определение содержания С-реактивного белка в сыворотке крови</t>
  </si>
  <si>
    <t>39.42</t>
  </si>
  <si>
    <t>Определение содержания хлора в хлорсодержащих  растворах</t>
  </si>
  <si>
    <t>Коагулогические исследования</t>
  </si>
  <si>
    <t>B03.005.004</t>
  </si>
  <si>
    <t>39.43</t>
  </si>
  <si>
    <t>Свертывающая система  \коагулограмма\</t>
  </si>
  <si>
    <t>39.44</t>
  </si>
  <si>
    <t>Свертывающая система \гемостазиограмма\</t>
  </si>
  <si>
    <t>B03.005.005</t>
  </si>
  <si>
    <t>39.45</t>
  </si>
  <si>
    <t>Определение протромбинового индекса (ПТИ)</t>
  </si>
  <si>
    <t>B03.005.007</t>
  </si>
  <si>
    <t>39.46</t>
  </si>
  <si>
    <t>Определение МНО</t>
  </si>
  <si>
    <t>39.47</t>
  </si>
  <si>
    <t>Определение фибриногена</t>
  </si>
  <si>
    <t>39.48</t>
  </si>
  <si>
    <t>Определение антитромбина</t>
  </si>
  <si>
    <t>39.49</t>
  </si>
  <si>
    <t>Определение плазминогена</t>
  </si>
  <si>
    <t>39.50</t>
  </si>
  <si>
    <t xml:space="preserve">Определение фактора VIII  </t>
  </si>
  <si>
    <t>B03.005.009</t>
  </si>
  <si>
    <t>39.51</t>
  </si>
  <si>
    <t xml:space="preserve">Определение фактора IX </t>
  </si>
  <si>
    <t>39.52</t>
  </si>
  <si>
    <t>Определение фактора фон Виллебранда</t>
  </si>
  <si>
    <t>39.53</t>
  </si>
  <si>
    <t xml:space="preserve">РФМК-тест </t>
  </si>
  <si>
    <t>39.54</t>
  </si>
  <si>
    <t>Агрегация тромбоцитов (каждый индуктор)</t>
  </si>
  <si>
    <t>A09.05.051.001</t>
  </si>
  <si>
    <t>39.55</t>
  </si>
  <si>
    <t>Определение концентрации Д-димера в плазме крови</t>
  </si>
  <si>
    <t>A09.05.253</t>
  </si>
  <si>
    <t>39.56</t>
  </si>
  <si>
    <t>Исследование уровня тропонина в сыворотке крови (количественный)</t>
  </si>
  <si>
    <t>A09.05.193</t>
  </si>
  <si>
    <t>39.57</t>
  </si>
  <si>
    <t>Исследование уровня тропонина в сыворотке крови (качественный)</t>
  </si>
  <si>
    <t>A09.05.209</t>
  </si>
  <si>
    <t>39.58</t>
  </si>
  <si>
    <t xml:space="preserve">Исследование уровня прокальцитонина в сыворотке крови </t>
  </si>
  <si>
    <t>B03.016.011</t>
  </si>
  <si>
    <t>39.59</t>
  </si>
  <si>
    <t>Исследование кислотно-основного состояния и газов крови</t>
  </si>
  <si>
    <t>A09.05.207</t>
  </si>
  <si>
    <t>39.60</t>
  </si>
  <si>
    <t>Исследование уровня молочной кислоты в сыворотке крови</t>
  </si>
  <si>
    <t>Бактериологическая лаборатория</t>
  </si>
  <si>
    <t>40.1</t>
  </si>
  <si>
    <t>Клинические микробиологические исследования</t>
  </si>
  <si>
    <t>B03.014.004</t>
  </si>
  <si>
    <t>40.1.1</t>
  </si>
  <si>
    <t>Бак/посев кала для санитарных книжек</t>
  </si>
  <si>
    <t>40.1.2</t>
  </si>
  <si>
    <t>Бак/посев кала на патогенные энтеробактерии для взрослых и детей старше 3-х лет</t>
  </si>
  <si>
    <t>40.1.3</t>
  </si>
  <si>
    <t>Бак/посев кала на патогенные энтеробактерии для  детей до 3-х лет</t>
  </si>
  <si>
    <t>A26.05.016</t>
  </si>
  <si>
    <t>40.1.4</t>
  </si>
  <si>
    <t>Бак/посев кала на дисбактериоз (количественный метод)</t>
  </si>
  <si>
    <t xml:space="preserve"> A26.19.044</t>
  </si>
  <si>
    <t>Бак/посев кала на золотистый стафилококк</t>
  </si>
  <si>
    <t>40.1.6</t>
  </si>
  <si>
    <t>Бак/посев кала на пищевую токсикоинфекцию</t>
  </si>
  <si>
    <t>40.1.7</t>
  </si>
  <si>
    <t>Бак/посев рвотных масс на пищевую токсикоинфекцию</t>
  </si>
  <si>
    <t>B03.016.016</t>
  </si>
  <si>
    <t>40.1.8</t>
  </si>
  <si>
    <t>Бак/посев промывных вод желудка на пищевую токсикоинфекцию</t>
  </si>
  <si>
    <t>A26.19.004.001</t>
  </si>
  <si>
    <t>40.1.9</t>
  </si>
  <si>
    <t>Бак/посев кала на иерсинеоз</t>
  </si>
  <si>
    <t>40.1.10</t>
  </si>
  <si>
    <t>Бак/посев мочи на микрофлору</t>
  </si>
  <si>
    <t>40.1.11</t>
  </si>
  <si>
    <t>Бак/посев с кожи на микрофлору</t>
  </si>
  <si>
    <t>40.1.12</t>
  </si>
  <si>
    <t>Бак/посев отделяемого ран на микрофлору</t>
  </si>
  <si>
    <t>40.1.13</t>
  </si>
  <si>
    <t>Бак/посев отделяемого уха на микрофлору</t>
  </si>
  <si>
    <t>40.1.14</t>
  </si>
  <si>
    <t>Бак/посев с конъюнктивы глаза на микрофлору</t>
  </si>
  <si>
    <t>40.1.15</t>
  </si>
  <si>
    <t>Бак/посев из зева на микрофлору</t>
  </si>
  <si>
    <t>40.1.16</t>
  </si>
  <si>
    <t>Бак/посев из носа на микрофлору</t>
  </si>
  <si>
    <t>A26.08.001</t>
  </si>
  <si>
    <t>40.1.17</t>
  </si>
  <si>
    <t>Бак/посев из зева на дифтерию</t>
  </si>
  <si>
    <t>40.1.18</t>
  </si>
  <si>
    <t>Бак/посев из носа на дифтерию</t>
  </si>
  <si>
    <t>40.1.19</t>
  </si>
  <si>
    <t>Бак/посев мокроты</t>
  </si>
  <si>
    <t>40.1.20</t>
  </si>
  <si>
    <t>Бак/посев отделяемого половых органов на микрофлору</t>
  </si>
  <si>
    <t>40.1.21</t>
  </si>
  <si>
    <t>Бак/посев сока простаты</t>
  </si>
  <si>
    <t>40.1.22</t>
  </si>
  <si>
    <t>Бак/посев эякулята</t>
  </si>
  <si>
    <t>40.1.23</t>
  </si>
  <si>
    <t>Бак/посев материала из полости матки</t>
  </si>
  <si>
    <t>40.1.24</t>
  </si>
  <si>
    <t>Бак/посев материала из брюшной полости</t>
  </si>
  <si>
    <t>40.1.25</t>
  </si>
  <si>
    <t>Бак/посев плевральной жидкости</t>
  </si>
  <si>
    <t>40.1.26</t>
  </si>
  <si>
    <t>Бак/посев синовиальной жидкости</t>
  </si>
  <si>
    <t>40.1.27</t>
  </si>
  <si>
    <t>Бак/посев пункционного материала</t>
  </si>
  <si>
    <t>40.1.28</t>
  </si>
  <si>
    <t>Бак/посев бронхо-альвеолярного лаважа</t>
  </si>
  <si>
    <t>40.1.29</t>
  </si>
  <si>
    <t>Бак/посев эндотрахеального аспирата</t>
  </si>
  <si>
    <t>40.1.30</t>
  </si>
  <si>
    <t>Бак/посев ликвора</t>
  </si>
  <si>
    <t>40.1.31</t>
  </si>
  <si>
    <t>Бак/посев грудного молока (1 проба)</t>
  </si>
  <si>
    <t>40.1.32</t>
  </si>
  <si>
    <t>Бак/посев желчи</t>
  </si>
  <si>
    <t>40.1.33</t>
  </si>
  <si>
    <t>Бак/посев крови на стерильность</t>
  </si>
  <si>
    <t>40.1.34</t>
  </si>
  <si>
    <t>Бак/посев крови на гемокультуру</t>
  </si>
  <si>
    <t>40.1.35</t>
  </si>
  <si>
    <t>Бак/посев из зева на золотистый стафилококк</t>
  </si>
  <si>
    <t>40.1.36</t>
  </si>
  <si>
    <t>Бак/посев из носа на золотистый стафилококк</t>
  </si>
  <si>
    <t>A26.20.021</t>
  </si>
  <si>
    <t>40.1.37</t>
  </si>
  <si>
    <t>Бак/посев отделяемого женских половых органов на стрептококки группы В (Str. agalactiae)</t>
  </si>
  <si>
    <t>40.1.38</t>
  </si>
  <si>
    <t>Бактериологическое исследование внутривенных катетеров, дренажей, контуров</t>
  </si>
  <si>
    <t>40.1.39</t>
  </si>
  <si>
    <t>Бак/посев материала аутопсии</t>
  </si>
  <si>
    <t>40.1.40</t>
  </si>
  <si>
    <t>Бак/посев на дрожжеподобные грибы с идентификацией до вида</t>
  </si>
  <si>
    <t>A26.08.015</t>
  </si>
  <si>
    <t>40.1.41</t>
  </si>
  <si>
    <t>Экспресс-определение β-гемолитических стрептококков группы А в мазках из зева</t>
  </si>
  <si>
    <t>A26.30.004</t>
  </si>
  <si>
    <t>40.1.42</t>
  </si>
  <si>
    <t xml:space="preserve">Определение чувствительности к антибиотикам </t>
  </si>
  <si>
    <t>40.1.43</t>
  </si>
  <si>
    <t>Микроскопическое исследование материала на микрофлору при окраске синькой</t>
  </si>
  <si>
    <t>40.1.44</t>
  </si>
  <si>
    <t>Микроскопическое исследование материала на микрофлору при окраске по методу Грама</t>
  </si>
  <si>
    <t>40.2</t>
  </si>
  <si>
    <t>Серологические исследования</t>
  </si>
  <si>
    <t>A26.06.077</t>
  </si>
  <si>
    <t>40.2.1</t>
  </si>
  <si>
    <t>РПГА с комплексным сальмонеллезным диагностикумом (на брюшной тиф)</t>
  </si>
  <si>
    <t>A26.06.097</t>
  </si>
  <si>
    <t>40.2.2</t>
  </si>
  <si>
    <t>РПГА с шигеллезным диагностикумом (Зонне, Флекснера 1 - 5, 6)</t>
  </si>
  <si>
    <t>A26.06.094</t>
  </si>
  <si>
    <t>40.2.3</t>
  </si>
  <si>
    <t>РПГА с иерсинеозным диагностикумом (О-1, О-3 и псевдотуберкулезным)</t>
  </si>
  <si>
    <t>A26.06.012</t>
  </si>
  <si>
    <t>40.2.4</t>
  </si>
  <si>
    <t>РА Хеддельсона (на бруцеллез)</t>
  </si>
  <si>
    <t>40.3</t>
  </si>
  <si>
    <t>Иммуноферментный анализ</t>
  </si>
  <si>
    <t>40.3.1</t>
  </si>
  <si>
    <t>Определение суммарных антител к возбудителю сифилиса</t>
  </si>
  <si>
    <t>B03.014.005</t>
  </si>
  <si>
    <t>40.3.2</t>
  </si>
  <si>
    <t xml:space="preserve">Определение антител к ВИЧ-1,2 </t>
  </si>
  <si>
    <t>A26.06.041</t>
  </si>
  <si>
    <t>40.3.3</t>
  </si>
  <si>
    <t>Определение антител к гепатиту С</t>
  </si>
  <si>
    <t>A26.06.040</t>
  </si>
  <si>
    <t>40.3.4</t>
  </si>
  <si>
    <t>Определение антител к гепатиту В</t>
  </si>
  <si>
    <t>A26.06.039</t>
  </si>
  <si>
    <t>40.3.5</t>
  </si>
  <si>
    <t>Определение австралийского антигена (гепатит В)</t>
  </si>
  <si>
    <t>A26.05.017</t>
  </si>
  <si>
    <t>40.3.6</t>
  </si>
  <si>
    <t>Определение антител класса Ig М к ЦМВ</t>
  </si>
  <si>
    <t>40.3.7</t>
  </si>
  <si>
    <t>Определение антител класса Ig G к ЦМВ</t>
  </si>
  <si>
    <t>40.3.8</t>
  </si>
  <si>
    <t>Определение авидности антител класса Ig G к ЦМВ</t>
  </si>
  <si>
    <t>A26.05.013</t>
  </si>
  <si>
    <t>40.3.9</t>
  </si>
  <si>
    <t>Определение антител класса Ig М к токсоплазмам</t>
  </si>
  <si>
    <t>40.3.10</t>
  </si>
  <si>
    <t>Определение антител класса Ig G к токсоплазмам</t>
  </si>
  <si>
    <t>40.3.11</t>
  </si>
  <si>
    <t>Определение авидности антител класса Ig G к токсоплазмам</t>
  </si>
  <si>
    <t>A26.05.024</t>
  </si>
  <si>
    <t>40.3.12</t>
  </si>
  <si>
    <t>Определение антител класса Ig G к вирусу простого герпеса I и II типа</t>
  </si>
  <si>
    <t>40.3.13</t>
  </si>
  <si>
    <t>Определение авидности антител класса Ig G к  вирусу простого герпеса I и II типа</t>
  </si>
  <si>
    <t>40.3.14</t>
  </si>
  <si>
    <t>Определение антител класса Ig G к вирусу простого герпеса II типа</t>
  </si>
  <si>
    <t>40.3.15</t>
  </si>
  <si>
    <t>Определение авидности антител класса Ig G к  вирусу простого герпеса II типа</t>
  </si>
  <si>
    <t>A26.05.039</t>
  </si>
  <si>
    <t>40.3.16</t>
  </si>
  <si>
    <t>Определение антител класса Ig М к вирусу краснухи</t>
  </si>
  <si>
    <t>40.3.17</t>
  </si>
  <si>
    <t>Определение антител класса Ig G к вирусу краснухи</t>
  </si>
  <si>
    <t>40.3.18</t>
  </si>
  <si>
    <t>Определение авидности антител класса Ig G к вирусу краснухи</t>
  </si>
  <si>
    <t>A26.19.061</t>
  </si>
  <si>
    <t>40.3.19</t>
  </si>
  <si>
    <t>Определение антител к лямблиям</t>
  </si>
  <si>
    <t>40.3.20</t>
  </si>
  <si>
    <t>Исследование в режиме cito (срочно)</t>
  </si>
  <si>
    <t xml:space="preserve"> + 30% к стоимости</t>
  </si>
  <si>
    <t>A26.06.050</t>
  </si>
  <si>
    <t>40.3.21</t>
  </si>
  <si>
    <t>Определение антител класса G (IgG) к SARS-CoV-2 (COVID-19) методом ИФА</t>
  </si>
  <si>
    <t>40.3.22</t>
  </si>
  <si>
    <t>Определение антител класса M (IgM) к SARS-CoV-2 (COVID-19) методом ИФА</t>
  </si>
  <si>
    <t>40.3.23</t>
  </si>
  <si>
    <t>Экспресс-тест на выявление в мазках из зева антигена SARS-CoV-2 (COVID-19): тест система и забор мазка</t>
  </si>
  <si>
    <t>A26.06.034</t>
  </si>
  <si>
    <t>40.3.24</t>
  </si>
  <si>
    <t xml:space="preserve">Определение антител класса Ig М к гепатиту А </t>
  </si>
  <si>
    <t>1  исслед.</t>
  </si>
  <si>
    <t xml:space="preserve">40.3.25 </t>
  </si>
  <si>
    <t xml:space="preserve">Определение антител класса Ig G к гепатиту А </t>
  </si>
  <si>
    <t>1 иислед.</t>
  </si>
  <si>
    <t>40.4</t>
  </si>
  <si>
    <t>Санитарные исследования</t>
  </si>
  <si>
    <t>40.4.1</t>
  </si>
  <si>
    <t>Исследование микробной обсемененности объектов внешней среды (стафилококк, БГКП, сальмонеллы и синегнойная палочка) методом смывов</t>
  </si>
  <si>
    <t>40.4.2</t>
  </si>
  <si>
    <r>
      <rPr>
        <sz val="12"/>
        <rFont val="Times New Roman"/>
        <family val="1"/>
        <charset val="204"/>
      </rPr>
      <t>Исследование микробной обсемененности воздушной среды (общее количество микроорганизмов в  1 м</t>
    </r>
    <r>
      <rPr>
        <vertAlign val="superscript"/>
        <sz val="12"/>
        <rFont val="Times New Roman"/>
        <family val="1"/>
        <charset val="204"/>
      </rPr>
      <t xml:space="preserve">3 </t>
    </r>
    <r>
      <rPr>
        <sz val="12"/>
        <rFont val="Times New Roman"/>
        <family val="1"/>
        <charset val="204"/>
      </rPr>
      <t>воздуха, золотистый стафилококк в  1 м</t>
    </r>
    <r>
      <rPr>
        <vertAlign val="superscript"/>
        <sz val="12"/>
        <rFont val="Times New Roman"/>
        <family val="1"/>
        <charset val="204"/>
      </rPr>
      <t>3</t>
    </r>
    <r>
      <rPr>
        <sz val="12"/>
        <rFont val="Times New Roman"/>
        <family val="1"/>
        <charset val="204"/>
      </rPr>
      <t xml:space="preserve"> воздуха, плесневые и дрожжевые грибы в  1 м</t>
    </r>
    <r>
      <rPr>
        <vertAlign val="superscript"/>
        <sz val="12"/>
        <rFont val="Times New Roman"/>
        <family val="1"/>
        <charset val="204"/>
      </rPr>
      <t>3</t>
    </r>
    <r>
      <rPr>
        <sz val="12"/>
        <rFont val="Times New Roman"/>
        <family val="1"/>
        <charset val="204"/>
      </rPr>
      <t xml:space="preserve"> воздуха) аспирационным методом</t>
    </r>
  </si>
  <si>
    <t>40.4.3</t>
  </si>
  <si>
    <t>Исследование микробной обсемененности объектов внешней среды на стафилококк методом смывов</t>
  </si>
  <si>
    <t>40.4.4</t>
  </si>
  <si>
    <t>Исследование микробной обсемененности объектов внешней среды на сальмонеллы методом смывов</t>
  </si>
  <si>
    <t>40.4.5</t>
  </si>
  <si>
    <t>Исследование микробной обсемененности объектов внешней среды на БГКП методом смывов</t>
  </si>
  <si>
    <t>40.4.6</t>
  </si>
  <si>
    <t>Исследование микробной обсемененности объектов внешней среды на синегнойную палочку методом смывов</t>
  </si>
  <si>
    <t>40.4.7</t>
  </si>
  <si>
    <t>Контоль эффективности  работы  парового стерилизатора</t>
  </si>
  <si>
    <t>40.4.8</t>
  </si>
  <si>
    <t>Контроль эффективности работы воздушного стерилизатора</t>
  </si>
  <si>
    <t>Резус-лаборатория</t>
  </si>
  <si>
    <t>A12.05.007.004</t>
  </si>
  <si>
    <t>41.1</t>
  </si>
  <si>
    <t>Полное  изосерологическое  исследование  крови (группа крови по системе АВО, резус-принадлежность, наличие антирезусных антител)</t>
  </si>
  <si>
    <t>41.2</t>
  </si>
  <si>
    <t>Титрование биологического материала ( сыворотка или молоко) на наличие иммунных антител по групповой принадлежности, по системе резус</t>
  </si>
  <si>
    <t>41.3</t>
  </si>
  <si>
    <t>Проба Кумбса прямая</t>
  </si>
  <si>
    <t>41.4</t>
  </si>
  <si>
    <t>Проба Кумбса непрямая</t>
  </si>
  <si>
    <t>41.5</t>
  </si>
  <si>
    <t>Фенотипирование по системе резус</t>
  </si>
  <si>
    <t>Иммунологическая лаборатория</t>
  </si>
  <si>
    <t>Исследование клеточного и гуморального звена</t>
  </si>
  <si>
    <t>A09.05.076</t>
  </si>
  <si>
    <t>42.1</t>
  </si>
  <si>
    <t>Исследование уровня ферритина в сыворотке крови</t>
  </si>
  <si>
    <t>A08.05.014.001</t>
  </si>
  <si>
    <t>42.1.1</t>
  </si>
  <si>
    <t>Иммунограмма</t>
  </si>
  <si>
    <t>42.1.2</t>
  </si>
  <si>
    <t>Определение циркулирующих иммунных  комплексов и их патогенности</t>
  </si>
  <si>
    <t>42.1.3</t>
  </si>
  <si>
    <t>Определение иммуноглобулинов А.М.G</t>
  </si>
  <si>
    <t>42.1.4</t>
  </si>
  <si>
    <t>Определение иммуноглобулина Е общего</t>
  </si>
  <si>
    <t>42.1.5</t>
  </si>
  <si>
    <t xml:space="preserve">Определение иммуноглобулина Е  специфического </t>
  </si>
  <si>
    <t>42.1.6</t>
  </si>
  <si>
    <t>Постановка реакции бласттрансформации (РБТЛ)</t>
  </si>
  <si>
    <t>42.1.7</t>
  </si>
  <si>
    <t>Риноцитограмма\цитология носового секрета\</t>
  </si>
  <si>
    <t>42.2</t>
  </si>
  <si>
    <t>Определение острофазовых белков</t>
  </si>
  <si>
    <t>42.2.1</t>
  </si>
  <si>
    <t xml:space="preserve">Определение ревматоидного фактора  </t>
  </si>
  <si>
    <t>42.2.2</t>
  </si>
  <si>
    <t>Определение антистрептолизина-о</t>
  </si>
  <si>
    <t>42.2.3</t>
  </si>
  <si>
    <t>Определение С-реактивного белка</t>
  </si>
  <si>
    <t>42.2.4</t>
  </si>
  <si>
    <t xml:space="preserve">Определение тропонина </t>
  </si>
  <si>
    <t>42.3</t>
  </si>
  <si>
    <t>Определение онкомаркеров</t>
  </si>
  <si>
    <t>42.3.1</t>
  </si>
  <si>
    <t>Определение простат специфического  антигена  общего</t>
  </si>
  <si>
    <t>42.3.2</t>
  </si>
  <si>
    <t>Определение простат специфического  антигена   свободного</t>
  </si>
  <si>
    <t>42.3.3</t>
  </si>
  <si>
    <t xml:space="preserve">Определение  СА-125 </t>
  </si>
  <si>
    <t>42.3.4</t>
  </si>
  <si>
    <t xml:space="preserve">Определение СА 19-9 </t>
  </si>
  <si>
    <t>42.3.5</t>
  </si>
  <si>
    <t>Определение СА 15-3</t>
  </si>
  <si>
    <t>42.3.6</t>
  </si>
  <si>
    <t>Определение РЭА</t>
  </si>
  <si>
    <t>42.3.7</t>
  </si>
  <si>
    <t>Определение альфафетопротеина</t>
  </si>
  <si>
    <t>42.4</t>
  </si>
  <si>
    <t>Определение гормонов</t>
  </si>
  <si>
    <t>B03.016.023</t>
  </si>
  <si>
    <t>42.4.1</t>
  </si>
  <si>
    <t>Определение ФСГ-фолликулостимулирующиего гормона</t>
  </si>
  <si>
    <t>42.4.2</t>
  </si>
  <si>
    <t>Определение ЛГ-лютеинизирующиего гормона</t>
  </si>
  <si>
    <t>42.4.3</t>
  </si>
  <si>
    <t>Определение пролактина</t>
  </si>
  <si>
    <t>42.4.4</t>
  </si>
  <si>
    <t>Определение тестостерона</t>
  </si>
  <si>
    <t>42.4.5</t>
  </si>
  <si>
    <t>Определение кортизола</t>
  </si>
  <si>
    <t>42.4.6</t>
  </si>
  <si>
    <t>Определение хорионального гонадотропина</t>
  </si>
  <si>
    <t>42.4.7</t>
  </si>
  <si>
    <t xml:space="preserve">Определение свободного бета - ХГЧ </t>
  </si>
  <si>
    <t>A12.06.031</t>
  </si>
  <si>
    <t>42.4.8</t>
  </si>
  <si>
    <t xml:space="preserve">Определение РААР-белка </t>
  </si>
  <si>
    <t>42.4.9</t>
  </si>
  <si>
    <t>Определение свободного трийодтиронина Т3</t>
  </si>
  <si>
    <t>42.4.10</t>
  </si>
  <si>
    <t>Определение свободного тироксина Т4</t>
  </si>
  <si>
    <t>A09.05.065</t>
  </si>
  <si>
    <t>42.4.11</t>
  </si>
  <si>
    <t>Определение тиреотропного гормона ТТГ</t>
  </si>
  <si>
    <t>42.4.12</t>
  </si>
  <si>
    <t>Определение антител к тиреоидной пероксидазе ( ат к ТПО)</t>
  </si>
  <si>
    <t>A09.05.058</t>
  </si>
  <si>
    <t>42.4.13</t>
  </si>
  <si>
    <t xml:space="preserve">Определение интактного  паратиреоидного гормона </t>
  </si>
  <si>
    <t>42.4.14</t>
  </si>
  <si>
    <t xml:space="preserve">Определение АКТГ </t>
  </si>
  <si>
    <t>43.1</t>
  </si>
  <si>
    <t>Скрининг мочи на выявление дефектов обмена жиров, белков и углеводов</t>
  </si>
  <si>
    <t>43.2</t>
  </si>
  <si>
    <t>Определение содержания кальция в моче</t>
  </si>
  <si>
    <t>43.3</t>
  </si>
  <si>
    <t>Определение содержания  фосфора в моче</t>
  </si>
  <si>
    <t>43.4</t>
  </si>
  <si>
    <t>Определение содержания креатинина в моче</t>
  </si>
  <si>
    <t>43.5</t>
  </si>
  <si>
    <t>Определение содержания глюкозаминогликанов (ГАГ) в моче</t>
  </si>
  <si>
    <t>43.6</t>
  </si>
  <si>
    <t>Определение хлоридов пота</t>
  </si>
  <si>
    <t>43.7</t>
  </si>
  <si>
    <t>Кариотипирование</t>
  </si>
  <si>
    <t>43.7.1</t>
  </si>
  <si>
    <t>Исследование культур лимфоцитов периферической крови</t>
  </si>
  <si>
    <t>43.7.2</t>
  </si>
  <si>
    <t>Исследование лимфоцитов пуповинной крови плода</t>
  </si>
  <si>
    <t>43.7.3</t>
  </si>
  <si>
    <t>Исследование ворсин хориона</t>
  </si>
  <si>
    <t>43.7.4</t>
  </si>
  <si>
    <t>Исследование плаценты</t>
  </si>
  <si>
    <t>43.7.5</t>
  </si>
  <si>
    <t>Исследование костного мозга</t>
  </si>
  <si>
    <t>43.7.6</t>
  </si>
  <si>
    <t>Исследование плодного материала</t>
  </si>
  <si>
    <t>43.8</t>
  </si>
  <si>
    <t>Определение пола плода при неинвазивных мероприятиях</t>
  </si>
  <si>
    <t>43.9</t>
  </si>
  <si>
    <t>Определение пола плода при инвазивных мероприятиях</t>
  </si>
  <si>
    <t>Радиоизотопная лаборатория</t>
  </si>
  <si>
    <t>A07.01.001</t>
  </si>
  <si>
    <t>44.1</t>
  </si>
  <si>
    <t>Сцинтиграфия статическая</t>
  </si>
  <si>
    <t>44.1.1</t>
  </si>
  <si>
    <t>Печени</t>
  </si>
  <si>
    <t>44.1.2</t>
  </si>
  <si>
    <t>Почек</t>
  </si>
  <si>
    <t>44.1.3</t>
  </si>
  <si>
    <t>Щитовидной железы</t>
  </si>
  <si>
    <t>A07.03.001.001</t>
  </si>
  <si>
    <t>44.1.4</t>
  </si>
  <si>
    <t>Скелета</t>
  </si>
  <si>
    <t>44.1.5</t>
  </si>
  <si>
    <t>Слюнных желез</t>
  </si>
  <si>
    <t>44.2</t>
  </si>
  <si>
    <t>Сцинтиграфия динамическая</t>
  </si>
  <si>
    <t>44.2.1</t>
  </si>
  <si>
    <t>44.3</t>
  </si>
  <si>
    <t>Радиологические исслед-я</t>
  </si>
  <si>
    <t>44.3.1</t>
  </si>
  <si>
    <t>Функции щит.железы</t>
  </si>
  <si>
    <t>44.3.2</t>
  </si>
  <si>
    <t>Функции щит.железы+сцинтиграфия</t>
  </si>
  <si>
    <t>44.6</t>
  </si>
  <si>
    <t>Радиографическое иссл-е</t>
  </si>
  <si>
    <t>44.6.1</t>
  </si>
  <si>
    <t>Почек   (ренография)</t>
  </si>
  <si>
    <t>Рентгенология</t>
  </si>
  <si>
    <t>A06.09.007.001</t>
  </si>
  <si>
    <t>45.1</t>
  </si>
  <si>
    <t>Флюорография гр.клетки (1 проекция)</t>
  </si>
  <si>
    <t>45.2</t>
  </si>
  <si>
    <t>Флюорография гр.клетки (2 проекции)</t>
  </si>
  <si>
    <t>45.7</t>
  </si>
  <si>
    <t>Р-скопия +графия пищевода</t>
  </si>
  <si>
    <t>45.8</t>
  </si>
  <si>
    <t>Р-скопия желудка с двойным контрастированием</t>
  </si>
  <si>
    <t>A06.18.003.001</t>
  </si>
  <si>
    <t>45.45</t>
  </si>
  <si>
    <t>Ирригоскопия с двойным контрастированием</t>
  </si>
  <si>
    <t>45.12</t>
  </si>
  <si>
    <t>Р-графия грудной  клетки  (1 проекция)</t>
  </si>
  <si>
    <t>45.13</t>
  </si>
  <si>
    <t>Р-графия грудной  клетки  (2 проекции)</t>
  </si>
  <si>
    <t>A06.30.004.001</t>
  </si>
  <si>
    <t>45.14</t>
  </si>
  <si>
    <t>Р-графия брюшной полости/мочевого тракта</t>
  </si>
  <si>
    <t>A06.03.057</t>
  </si>
  <si>
    <t>45.15</t>
  </si>
  <si>
    <t>Р-графия КСС в 2 проекции</t>
  </si>
  <si>
    <t>45.16</t>
  </si>
  <si>
    <t>Р-графия КСС в 1 проекции</t>
  </si>
  <si>
    <t>45.18</t>
  </si>
  <si>
    <t>Р-графия зубов</t>
  </si>
  <si>
    <t>45.19</t>
  </si>
  <si>
    <t>Р-графия черепа в 2 проекциях</t>
  </si>
  <si>
    <t>45.20</t>
  </si>
  <si>
    <t>Р-графия костей носа</t>
  </si>
  <si>
    <t>45.22</t>
  </si>
  <si>
    <t>Р-графия придат.пазух носа  и турецкого седла</t>
  </si>
  <si>
    <t>45.23</t>
  </si>
  <si>
    <t>Р-графия позвоночника в 2 проекциях</t>
  </si>
  <si>
    <t>45.24</t>
  </si>
  <si>
    <t>A06.20.004</t>
  </si>
  <si>
    <t>45.25</t>
  </si>
  <si>
    <t>Маммография молочных желез (2 проекции)</t>
  </si>
  <si>
    <t>45.26</t>
  </si>
  <si>
    <t>Маммография  1 молочной  железы (2 проекции)</t>
  </si>
  <si>
    <t>A05.09.001</t>
  </si>
  <si>
    <t>45.28</t>
  </si>
  <si>
    <t>Томография  грудной  клетки    (1 проекция)</t>
  </si>
  <si>
    <t>45.29</t>
  </si>
  <si>
    <t>Томография  грудной  клетки    (2 проекции)</t>
  </si>
  <si>
    <t>A06.08.007</t>
  </si>
  <si>
    <t>45.30</t>
  </si>
  <si>
    <t>Томография  гортани</t>
  </si>
  <si>
    <t>A05.03.001</t>
  </si>
  <si>
    <t>45.31</t>
  </si>
  <si>
    <t>Томография КСС  в  1 проекции</t>
  </si>
  <si>
    <t>45.32</t>
  </si>
  <si>
    <t>Томография КСС  в  2 проекции</t>
  </si>
  <si>
    <t>A06.28.002</t>
  </si>
  <si>
    <t>45.36</t>
  </si>
  <si>
    <t>45.38</t>
  </si>
  <si>
    <t>45.39</t>
  </si>
  <si>
    <t>45.40</t>
  </si>
  <si>
    <t>Метросальпингография</t>
  </si>
  <si>
    <t>45.41</t>
  </si>
  <si>
    <t>Рентгентерапия</t>
  </si>
  <si>
    <t>A06.03.065</t>
  </si>
  <si>
    <t>45.44</t>
  </si>
  <si>
    <t>R - терапия</t>
  </si>
  <si>
    <t>Мультиспиральная томография</t>
  </si>
  <si>
    <t>46.1</t>
  </si>
  <si>
    <t>МСКТ без использования контрастного усиления</t>
  </si>
  <si>
    <t>A07.23.008</t>
  </si>
  <si>
    <t>46.1.1</t>
  </si>
  <si>
    <t xml:space="preserve">МСКТ головного мозга </t>
  </si>
  <si>
    <t>46.1.2</t>
  </si>
  <si>
    <t>МСКТ костей лицевого отдела черепа, свода и основания в 3D реконструкции</t>
  </si>
  <si>
    <t>46.1.3</t>
  </si>
  <si>
    <t>МСКТ височных костей в 3D реконструкции</t>
  </si>
  <si>
    <t>A06.03.058.002</t>
  </si>
  <si>
    <t>46.1.4</t>
  </si>
  <si>
    <t>1 исслед.     1 зона</t>
  </si>
  <si>
    <t>A06.03.069</t>
  </si>
  <si>
    <t>46.1.5</t>
  </si>
  <si>
    <t>МСКТ костей таза</t>
  </si>
  <si>
    <t>A05.30.012</t>
  </si>
  <si>
    <t>46.1.6</t>
  </si>
  <si>
    <t>МСКТ костей конечностей</t>
  </si>
  <si>
    <t>A05.30.006</t>
  </si>
  <si>
    <t>46.1.7</t>
  </si>
  <si>
    <t>МСКТ органов грудной клетки</t>
  </si>
  <si>
    <t>46.1.8</t>
  </si>
  <si>
    <t>МСКТ легких в режиме ВРКТ</t>
  </si>
  <si>
    <t>A05.30.005</t>
  </si>
  <si>
    <t>46.1.9</t>
  </si>
  <si>
    <t>МСКТ брюшной полости</t>
  </si>
  <si>
    <t>46.2</t>
  </si>
  <si>
    <t>МСКТ с контрастным усилением</t>
  </si>
  <si>
    <t>A05.23.009.001</t>
  </si>
  <si>
    <t>46.2.1</t>
  </si>
  <si>
    <t>МСКТ головного мозга с контрастным усилением (струйно)</t>
  </si>
  <si>
    <t>46.2.2</t>
  </si>
  <si>
    <t xml:space="preserve">МСКТ головного мозга с болюсным усилением </t>
  </si>
  <si>
    <t>46.2.4</t>
  </si>
  <si>
    <t>МСКТ костей лицевого отдела черепа с болюсным контрастным усилением в 3D реконструкции</t>
  </si>
  <si>
    <t>46.2.5</t>
  </si>
  <si>
    <t>МСКТ височных костей с болюсным контрастным усилением в 3D реконструкции</t>
  </si>
  <si>
    <t>A05.03.002.001</t>
  </si>
  <si>
    <t>46.2.6</t>
  </si>
  <si>
    <t>A05.30.004.001</t>
  </si>
  <si>
    <t>46.2.7</t>
  </si>
  <si>
    <t>МСКТ костей таза с болюсным контрастным усилением</t>
  </si>
  <si>
    <t>A05.30.012.001</t>
  </si>
  <si>
    <t>46.2.8</t>
  </si>
  <si>
    <t>A06.09.005.002</t>
  </si>
  <si>
    <t>46.2.9</t>
  </si>
  <si>
    <t>МСКТ органов грудной клетки с болюсным контрастным усилением</t>
  </si>
  <si>
    <t>A05.30.005.001</t>
  </si>
  <si>
    <t>46.2.10</t>
  </si>
  <si>
    <t>МСКТ брюшной полости и забрюшинного пространства с болюсным многофазным контрастным усилением</t>
  </si>
  <si>
    <t>46.2.11</t>
  </si>
  <si>
    <t>МСКТ-урография, МСКТ-цистография с многофазным контрастным усилением</t>
  </si>
  <si>
    <t>46.2.12</t>
  </si>
  <si>
    <t>МСКТ малого таза с болюсным многофазным контрастным усилением</t>
  </si>
  <si>
    <t>A05.12.006</t>
  </si>
  <si>
    <t>46.2.14</t>
  </si>
  <si>
    <t>МСКТ-ангиография сосудов шеи с болюсным многофазным контрастным усилением</t>
  </si>
  <si>
    <t>46.2.15</t>
  </si>
  <si>
    <t>МСКТ-ангиография грудного отдела аорты и втвей дуги аорты с болюсным многофазным контрастным усилением</t>
  </si>
  <si>
    <t>46.2.16</t>
  </si>
  <si>
    <t>МСКТ-ангиография брюшного отдела аорты и ее висцеральных ветвей  с болюсным многофазным контрастным усилением</t>
  </si>
  <si>
    <t>46.2.17</t>
  </si>
  <si>
    <t>МСКТ-ангиография подвздошных и бедренных артерий с болюсным многофазным контрастным усилением</t>
  </si>
  <si>
    <t>46.2.18</t>
  </si>
  <si>
    <t>МСКТ-ангиография сосудов верхней конечности с болюсным многофазным контрастным усилением</t>
  </si>
  <si>
    <t>46.2.19</t>
  </si>
  <si>
    <t>МСКТ-ангиография сосудов нижней конечности с болюсным многофазным контрастным усилением</t>
  </si>
  <si>
    <t>46.2.20</t>
  </si>
  <si>
    <t>МСКТ-ангиография сосудов легких при ТЭЛА с болюсным многофазным контрасным усилением</t>
  </si>
  <si>
    <t>46.3</t>
  </si>
  <si>
    <t>*Анестезиологическое пособие необходимое при проведении МСКТ оплачивается дополнительно</t>
  </si>
  <si>
    <t>Гипербарическая  оксигенация</t>
  </si>
  <si>
    <t>A20.24.005.001</t>
  </si>
  <si>
    <t>47.1</t>
  </si>
  <si>
    <t>1 сеанс  ГБО</t>
  </si>
  <si>
    <t>Гистологические исследования</t>
  </si>
  <si>
    <t>A08.30.006</t>
  </si>
  <si>
    <t>48.1</t>
  </si>
  <si>
    <t>Гистологическое исследование операционного и биопсийного материала 1 категории</t>
  </si>
  <si>
    <t>48.2</t>
  </si>
  <si>
    <t>Гистологическое исследование операционного и биопсийного материала 2 категории</t>
  </si>
  <si>
    <t>48.3</t>
  </si>
  <si>
    <t>Гистологическое исследование операционного и биопсийного материала 3 категории</t>
  </si>
  <si>
    <t>48.4</t>
  </si>
  <si>
    <t>Гистологическое исследование операционного и биопсийного материала 4 категории</t>
  </si>
  <si>
    <t>48.5</t>
  </si>
  <si>
    <t>Гистологическое исследование операционного и биопсийного материала 5 категории</t>
  </si>
  <si>
    <t>Стационар</t>
  </si>
  <si>
    <t>Услуги стационара</t>
  </si>
  <si>
    <t xml:space="preserve">Сервисные услуги </t>
  </si>
  <si>
    <t>49.1</t>
  </si>
  <si>
    <t>Гастроэнтерологическое отделение</t>
  </si>
  <si>
    <t>49.1.2</t>
  </si>
  <si>
    <t>2-х местная  палата</t>
  </si>
  <si>
    <t>1 к/день</t>
  </si>
  <si>
    <t>49.1.1</t>
  </si>
  <si>
    <t>1-местная  палата</t>
  </si>
  <si>
    <t>49.2</t>
  </si>
  <si>
    <t>Гинекологическое отделение № 1</t>
  </si>
  <si>
    <t>49.2.2</t>
  </si>
  <si>
    <t>49.3</t>
  </si>
  <si>
    <t>Гинекологическое отделение № 2</t>
  </si>
  <si>
    <t>49.3.2</t>
  </si>
  <si>
    <t>49.4</t>
  </si>
  <si>
    <t>Кардиологическое отделение</t>
  </si>
  <si>
    <t>49.4.2</t>
  </si>
  <si>
    <t>49.4.1</t>
  </si>
  <si>
    <t>49.5</t>
  </si>
  <si>
    <t>Неврологическое отделение</t>
  </si>
  <si>
    <t>49.5.2</t>
  </si>
  <si>
    <t>49.6</t>
  </si>
  <si>
    <t>Онкологическое отделение</t>
  </si>
  <si>
    <t>49.6.2</t>
  </si>
  <si>
    <t>49.6.2.2</t>
  </si>
  <si>
    <t>2-х местная  Комфорт</t>
  </si>
  <si>
    <t>49.7</t>
  </si>
  <si>
    <t>Оториноларингологическое отделение</t>
  </si>
  <si>
    <t>49.7.2</t>
  </si>
  <si>
    <t>49.8</t>
  </si>
  <si>
    <t>Офтальмологическое отделение</t>
  </si>
  <si>
    <t>49.8.2</t>
  </si>
  <si>
    <t>49.9</t>
  </si>
  <si>
    <t>Пульмонологическое отделение</t>
  </si>
  <si>
    <t>49.9.2</t>
  </si>
  <si>
    <t>49.9.1</t>
  </si>
  <si>
    <t>49.11</t>
  </si>
  <si>
    <t>Травматологическое отделение</t>
  </si>
  <si>
    <t>49.11.2</t>
  </si>
  <si>
    <t>49.11.2.1</t>
  </si>
  <si>
    <t>49.11.1</t>
  </si>
  <si>
    <t>49.11.1.1</t>
  </si>
  <si>
    <t>1-местная  Комфорт</t>
  </si>
  <si>
    <t>49.12</t>
  </si>
  <si>
    <t>Урологическое отделение</t>
  </si>
  <si>
    <t>49.12.2</t>
  </si>
  <si>
    <t>49.12.2.2</t>
  </si>
  <si>
    <t>49.12.1</t>
  </si>
  <si>
    <t>49.12.1.1</t>
  </si>
  <si>
    <t>49.13</t>
  </si>
  <si>
    <t>Хирургическое отделение № 1</t>
  </si>
  <si>
    <t>49.13.2.2</t>
  </si>
  <si>
    <t>49.13.1</t>
  </si>
  <si>
    <t>49.13.1.1.</t>
  </si>
  <si>
    <t>49.14</t>
  </si>
  <si>
    <t>Хирургическое отделение для детей</t>
  </si>
  <si>
    <t>49.14.2</t>
  </si>
  <si>
    <t>49.15</t>
  </si>
  <si>
    <t>Отделение гнойной хирургии и проктологии</t>
  </si>
  <si>
    <t>49.15.2</t>
  </si>
  <si>
    <t>49.16</t>
  </si>
  <si>
    <t>Эндокринологическое отделение</t>
  </si>
  <si>
    <t>49.16.2</t>
  </si>
  <si>
    <t>49.16.1</t>
  </si>
  <si>
    <t>49.26</t>
  </si>
  <si>
    <t>Гериатрическое отделение</t>
  </si>
  <si>
    <t>49.26.1</t>
  </si>
  <si>
    <t>Палата повышенной комфортности</t>
  </si>
  <si>
    <t>49.27</t>
  </si>
  <si>
    <t>Терапевтическое отделение</t>
  </si>
  <si>
    <t>49.27.1</t>
  </si>
  <si>
    <t>Пребывание в стационаре</t>
  </si>
  <si>
    <t>49.1.3</t>
  </si>
  <si>
    <t>Многоместная  палата</t>
  </si>
  <si>
    <t>49.2.3</t>
  </si>
  <si>
    <t>49.3.3</t>
  </si>
  <si>
    <t>49.4.3</t>
  </si>
  <si>
    <t>49.5.3</t>
  </si>
  <si>
    <t>49.7.3</t>
  </si>
  <si>
    <t>49.8.3</t>
  </si>
  <si>
    <t>49.9.3</t>
  </si>
  <si>
    <t>49.10</t>
  </si>
  <si>
    <t>49.10.3</t>
  </si>
  <si>
    <t>49.11.3</t>
  </si>
  <si>
    <t>49.12.3</t>
  </si>
  <si>
    <t>49.13.3</t>
  </si>
  <si>
    <t>49.14.3</t>
  </si>
  <si>
    <t>49.15.3</t>
  </si>
  <si>
    <t>49.16.3</t>
  </si>
  <si>
    <t>49.17</t>
  </si>
  <si>
    <t>Детское кардиоревматологическое отделение</t>
  </si>
  <si>
    <t>49.17.3</t>
  </si>
  <si>
    <t>49.18</t>
  </si>
  <si>
    <t>Детское гастроэнтерологическое отделение</t>
  </si>
  <si>
    <t>49.18.3</t>
  </si>
  <si>
    <t>49.19</t>
  </si>
  <si>
    <t>Детское аллергологическое отделение</t>
  </si>
  <si>
    <t>49.19.3</t>
  </si>
  <si>
    <t>49.20</t>
  </si>
  <si>
    <t>Отделение патологии раннего возраста</t>
  </si>
  <si>
    <t>49.20.3</t>
  </si>
  <si>
    <t>49.21</t>
  </si>
  <si>
    <t>Отделение реанимации и интенсивной терапии хирургического корпуса</t>
  </si>
  <si>
    <t>49.21.1.</t>
  </si>
  <si>
    <t>Пребывание в палате до 24 часов</t>
  </si>
  <si>
    <t>49.21.2.</t>
  </si>
  <si>
    <t>Пребывание в палате от 24 часов</t>
  </si>
  <si>
    <t>49.24</t>
  </si>
  <si>
    <t>Отделение реанимации и интенсивной терапии   педиатрического   корпуса</t>
  </si>
  <si>
    <t>49.25</t>
  </si>
  <si>
    <t>Отделение реанимации и интенсивной терапии   терапевтического  корпуса</t>
  </si>
  <si>
    <t>Пребывание  одного  из  родителей  по  уходу  за  ребёнком старше 3х лет без медицинских показателей  -  1  к/дн</t>
  </si>
  <si>
    <t>50.1</t>
  </si>
  <si>
    <t>Пребывание одного  из  родителей,  ухаживающего  за  ребёнком старше 3 лет на одной койке с ребенком</t>
  </si>
  <si>
    <t>50.2</t>
  </si>
  <si>
    <t>Пребывание одного  из  родителей,  ухаживающего  за  ребёнком старше 3 лет на отдельной койке</t>
  </si>
  <si>
    <t>50.3</t>
  </si>
  <si>
    <t>Пребывание одного  из  родителей,  ухаживающего  за  ребёнком старше 3 лет на отдельной койке в 2-х местной палате</t>
  </si>
  <si>
    <t>Дневной стационар</t>
  </si>
  <si>
    <t>51.1</t>
  </si>
  <si>
    <t>Терапевтическое</t>
  </si>
  <si>
    <t>51.2</t>
  </si>
  <si>
    <t>Неврологическое</t>
  </si>
  <si>
    <t>51.3</t>
  </si>
  <si>
    <t>Эндокринологическое</t>
  </si>
  <si>
    <t>51.4</t>
  </si>
  <si>
    <t>Гастроэнтерологическое</t>
  </si>
  <si>
    <t>51.5</t>
  </si>
  <si>
    <t>Офтальмологическое</t>
  </si>
  <si>
    <t>51.6</t>
  </si>
  <si>
    <t>Гинекологическое   № 1    и    № 2</t>
  </si>
  <si>
    <t>51.7</t>
  </si>
  <si>
    <t>Детское кардиоревматологическое</t>
  </si>
  <si>
    <t>51.8</t>
  </si>
  <si>
    <t>Детское гастроэнтерологическое</t>
  </si>
  <si>
    <t>51.9</t>
  </si>
  <si>
    <t>Педиатр.отд. патологии  раннего возраста</t>
  </si>
  <si>
    <t>51.10</t>
  </si>
  <si>
    <t>Детское отоларингологическое</t>
  </si>
  <si>
    <t xml:space="preserve"> В стоимость 1 к/дня пребывания не включены затраты на: медикаменты, питание, консультации- специалистов, затраты приемного отделения, лечение,  диагностика, стоимость операции, анестезии.</t>
  </si>
  <si>
    <t>Консультация  врача-специалиста</t>
  </si>
  <si>
    <t>52.1</t>
  </si>
  <si>
    <t>Осмотр дежурного врача</t>
  </si>
  <si>
    <t>Услуги   приемного   отделения</t>
  </si>
  <si>
    <t>54.1</t>
  </si>
  <si>
    <t>Приёмное отделение  хирургического профиля</t>
  </si>
  <si>
    <t>1 приём</t>
  </si>
  <si>
    <t>54.2</t>
  </si>
  <si>
    <t>Приёмное отделение  терапевтического профиля</t>
  </si>
  <si>
    <t>Питание</t>
  </si>
  <si>
    <t>55.1</t>
  </si>
  <si>
    <t>Стоимость питания</t>
  </si>
  <si>
    <t>Услуги стационара по ДМС</t>
  </si>
  <si>
    <t>Терапевтический профиль</t>
  </si>
  <si>
    <t>57.1</t>
  </si>
  <si>
    <t>57.1.3</t>
  </si>
  <si>
    <t>57.1.2</t>
  </si>
  <si>
    <t>57.1.1</t>
  </si>
  <si>
    <t>57.2</t>
  </si>
  <si>
    <t>57.2.3</t>
  </si>
  <si>
    <t>57.2.2</t>
  </si>
  <si>
    <t>57.2.1</t>
  </si>
  <si>
    <t>57.3</t>
  </si>
  <si>
    <t>57.3.3</t>
  </si>
  <si>
    <t>57.3.2</t>
  </si>
  <si>
    <t>57.4</t>
  </si>
  <si>
    <t>57.4.3</t>
  </si>
  <si>
    <t>57.4.1</t>
  </si>
  <si>
    <t>57.5</t>
  </si>
  <si>
    <t>57.5.3</t>
  </si>
  <si>
    <t>57.5.4</t>
  </si>
  <si>
    <t>57.6</t>
  </si>
  <si>
    <t>57.6.3</t>
  </si>
  <si>
    <t>57.6.2</t>
  </si>
  <si>
    <t>57.6.1</t>
  </si>
  <si>
    <t>Хирургический профиль</t>
  </si>
  <si>
    <t>57.7</t>
  </si>
  <si>
    <t>57.7.3</t>
  </si>
  <si>
    <t>57.7.2</t>
  </si>
  <si>
    <t>57.8</t>
  </si>
  <si>
    <t>57.8.3</t>
  </si>
  <si>
    <t>57.8.1</t>
  </si>
  <si>
    <t>57.9</t>
  </si>
  <si>
    <t>57.9.2</t>
  </si>
  <si>
    <t>57.10</t>
  </si>
  <si>
    <t>Отоларингологическое отделение</t>
  </si>
  <si>
    <t>57.10.3</t>
  </si>
  <si>
    <t>57.10.2</t>
  </si>
  <si>
    <t>57.11</t>
  </si>
  <si>
    <t>57.11.3</t>
  </si>
  <si>
    <t>57.11.2</t>
  </si>
  <si>
    <t>57.12</t>
  </si>
  <si>
    <t>57.12.3</t>
  </si>
  <si>
    <t>57.12.2</t>
  </si>
  <si>
    <t>57.12.1</t>
  </si>
  <si>
    <t>57.13</t>
  </si>
  <si>
    <t>57.13.3</t>
  </si>
  <si>
    <t>57.13.2</t>
  </si>
  <si>
    <t>57.14</t>
  </si>
  <si>
    <t>57.14.3</t>
  </si>
  <si>
    <t>57.14.1</t>
  </si>
  <si>
    <t>57.15</t>
  </si>
  <si>
    <t>57.15.3</t>
  </si>
  <si>
    <t>57.15.2</t>
  </si>
  <si>
    <t>Детские отделения</t>
  </si>
  <si>
    <t>57.16</t>
  </si>
  <si>
    <t>57.16.3</t>
  </si>
  <si>
    <t>57.17.</t>
  </si>
  <si>
    <t>57.17.3</t>
  </si>
  <si>
    <t>57.18</t>
  </si>
  <si>
    <t>57.18.3</t>
  </si>
  <si>
    <t>57.19</t>
  </si>
  <si>
    <t>57.19.3</t>
  </si>
  <si>
    <t>57.20</t>
  </si>
  <si>
    <t>Хирургическое отделение № 3</t>
  </si>
  <si>
    <t>57.20.3</t>
  </si>
  <si>
    <t>Многоместные</t>
  </si>
  <si>
    <t>57.20.2</t>
  </si>
  <si>
    <t>2-местная палата</t>
  </si>
  <si>
    <t>57.21.1</t>
  </si>
  <si>
    <t>Офтальмологическое отд.</t>
  </si>
  <si>
    <t>57.21.2</t>
  </si>
  <si>
    <t>Гастроэнтерологическое отд.</t>
  </si>
  <si>
    <t>57.21.3</t>
  </si>
  <si>
    <t>Эндокринологическое отд.</t>
  </si>
  <si>
    <t>57.21.4</t>
  </si>
  <si>
    <t>Неврологическое отд.</t>
  </si>
  <si>
    <t>57.21.5</t>
  </si>
  <si>
    <t>Гинекологическое отд.  № 1</t>
  </si>
  <si>
    <t>57.21.6</t>
  </si>
  <si>
    <t>Гинекологическое отд.  № 2</t>
  </si>
  <si>
    <t>57.21.7</t>
  </si>
  <si>
    <t>Дневной стационар при поликлинике</t>
  </si>
  <si>
    <t xml:space="preserve">В стоимость 1 к/дня пребывания включено:  пребывание в палате, питание, медикаменты. </t>
  </si>
  <si>
    <t xml:space="preserve"> Услуги  врача-специалиста</t>
  </si>
  <si>
    <t>60.1</t>
  </si>
  <si>
    <t xml:space="preserve"> Услуги  лечащего  врача</t>
  </si>
  <si>
    <t xml:space="preserve">*Примечание: Услуги лечащего врача , консультации специалистов, в том числе сторонних оплачиваются как  консультативные приемы врачами-специалистами (код услуг 1.11-1.6.76.1 и 15.1.1-15.1.2. ) </t>
  </si>
  <si>
    <t>Анестезиологическое пособие</t>
  </si>
  <si>
    <t>Время анастез, мин.</t>
  </si>
  <si>
    <t>72.1</t>
  </si>
  <si>
    <t>В/венный</t>
  </si>
  <si>
    <t>B01.003.004.009</t>
  </si>
  <si>
    <t>72.1.1</t>
  </si>
  <si>
    <t>Категория операции 1 - до 30 мин</t>
  </si>
  <si>
    <t>до 30 мин</t>
  </si>
  <si>
    <t>72.1.2</t>
  </si>
  <si>
    <t>Категория операции 2 - более 30 мин</t>
  </si>
  <si>
    <t>более 30 мин</t>
  </si>
  <si>
    <t>72.1.3</t>
  </si>
  <si>
    <t>Внутривенная анестезия при эндоскопических обследованиях</t>
  </si>
  <si>
    <t>72.2</t>
  </si>
  <si>
    <t xml:space="preserve">Масочный </t>
  </si>
  <si>
    <t>B01.003.004.012</t>
  </si>
  <si>
    <t>72.2.1</t>
  </si>
  <si>
    <t>Категория операции 1 - до 60 мин</t>
  </si>
  <si>
    <t>до 60 мин</t>
  </si>
  <si>
    <t>72.2.2</t>
  </si>
  <si>
    <t>Категория операции 2 - более 60 мин</t>
  </si>
  <si>
    <t>более 60 мин</t>
  </si>
  <si>
    <t>B01.003.004.007</t>
  </si>
  <si>
    <t>73.1</t>
  </si>
  <si>
    <t xml:space="preserve">Проводниковый, спинальный </t>
  </si>
  <si>
    <t>60 мин и более</t>
  </si>
  <si>
    <t>74.1</t>
  </si>
  <si>
    <t xml:space="preserve">Эндотрахеальный </t>
  </si>
  <si>
    <t>B01.003.004.010</t>
  </si>
  <si>
    <t>74.1.1</t>
  </si>
  <si>
    <t>Категория операции 1 - до 120 мин</t>
  </si>
  <si>
    <t>до 120 мин</t>
  </si>
  <si>
    <t>74.1.2</t>
  </si>
  <si>
    <t>Категория операции 2 - более 120 мин</t>
  </si>
  <si>
    <t>более 120 мин</t>
  </si>
  <si>
    <t>Операции гинекологического отделения № 1,2</t>
  </si>
  <si>
    <t>Время операции</t>
  </si>
  <si>
    <t>Операции на женских половых органах (уровень 1)</t>
  </si>
  <si>
    <t>A11.20.006</t>
  </si>
  <si>
    <t>62.1</t>
  </si>
  <si>
    <t>Вскрытие  бартолинита</t>
  </si>
  <si>
    <t>A16.20.096</t>
  </si>
  <si>
    <t>62.2</t>
  </si>
  <si>
    <t>Удаление  доброкачественных новообразований  вульвы</t>
  </si>
  <si>
    <t>62.3</t>
  </si>
  <si>
    <t>62.4</t>
  </si>
  <si>
    <t>Кавитация внутриполостная (полость матки)</t>
  </si>
  <si>
    <t>A16.20.084</t>
  </si>
  <si>
    <t>62.5</t>
  </si>
  <si>
    <t>Полипэктомия</t>
  </si>
  <si>
    <t>A11.20.008</t>
  </si>
  <si>
    <t>62.6</t>
  </si>
  <si>
    <t>Раздельное  диагностическое  выскабливание  цервик/канала  и  полости  матки</t>
  </si>
  <si>
    <t>A16.20.037</t>
  </si>
  <si>
    <t>62.7</t>
  </si>
  <si>
    <t>Искусственный  аборт</t>
  </si>
  <si>
    <t>62.8</t>
  </si>
  <si>
    <t>Наложение  кругового  шва  на  шейку  матки</t>
  </si>
  <si>
    <t>A16.20.036.001</t>
  </si>
  <si>
    <t>62.9</t>
  </si>
  <si>
    <t>Конизация  шейки  матки</t>
  </si>
  <si>
    <t>62.10</t>
  </si>
  <si>
    <t>Лазерное лечение шейки матки</t>
  </si>
  <si>
    <t>62.11</t>
  </si>
  <si>
    <t>Удаление кондилом лазером</t>
  </si>
  <si>
    <t>Операции на женских половых органах (уровень 2)</t>
  </si>
  <si>
    <t>A16.20.061.001</t>
  </si>
  <si>
    <t>62.12</t>
  </si>
  <si>
    <t>Хирургическая  стерилизация</t>
  </si>
  <si>
    <t>62.13</t>
  </si>
  <si>
    <t>Резекция  яичников  без  спаечного  процесса</t>
  </si>
  <si>
    <t>A16.20.041</t>
  </si>
  <si>
    <t>62.14</t>
  </si>
  <si>
    <t>Тубэктомия  без  спаечного  процесса</t>
  </si>
  <si>
    <t>62.15</t>
  </si>
  <si>
    <t>Овариоэктомия</t>
  </si>
  <si>
    <t>A16.20.001</t>
  </si>
  <si>
    <t>62.16</t>
  </si>
  <si>
    <t>Удаление  параовариальной  кисты</t>
  </si>
  <si>
    <t>62.17</t>
  </si>
  <si>
    <t>Удаление  кисты  яичника</t>
  </si>
  <si>
    <t>62.18</t>
  </si>
  <si>
    <t>Аднексэктомия</t>
  </si>
  <si>
    <t>A16.20.028.004</t>
  </si>
  <si>
    <t>62.19</t>
  </si>
  <si>
    <t>Передняя  кольпография</t>
  </si>
  <si>
    <t>A03.20.003</t>
  </si>
  <si>
    <t>62.20</t>
  </si>
  <si>
    <t>Гистероскопия диагностическая</t>
  </si>
  <si>
    <t>Операции на женских половых органах (уровень 3)</t>
  </si>
  <si>
    <t>62.21</t>
  </si>
  <si>
    <t>Удаление  кисты  бартолиниевой  железы</t>
  </si>
  <si>
    <t>A16.20.101</t>
  </si>
  <si>
    <t>62.22</t>
  </si>
  <si>
    <t>Удаление  кисты  влагалища</t>
  </si>
  <si>
    <t>62.23</t>
  </si>
  <si>
    <t>Гистеротомия</t>
  </si>
  <si>
    <t>75 мин.</t>
  </si>
  <si>
    <t>A16.20.035</t>
  </si>
  <si>
    <t>62.24</t>
  </si>
  <si>
    <t>Консервативная  миомэктомия</t>
  </si>
  <si>
    <t>A16.20.063.010</t>
  </si>
  <si>
    <t>62.25</t>
  </si>
  <si>
    <t>Ампутация  шейки  матки</t>
  </si>
  <si>
    <t>A16.20.061</t>
  </si>
  <si>
    <t>62.26</t>
  </si>
  <si>
    <t>Резекция  яичников  при  эндометриозе</t>
  </si>
  <si>
    <t>62.27</t>
  </si>
  <si>
    <t>Задняя  кольпоперинеорафия  с  леваторопластикой</t>
  </si>
  <si>
    <t>62.28</t>
  </si>
  <si>
    <t>Операции  на  придатках  по  поводу  гнойного  воспаления</t>
  </si>
  <si>
    <t>A16.20.063.018</t>
  </si>
  <si>
    <t>62.29</t>
  </si>
  <si>
    <t>Надвлагалищная  ампутация  матки</t>
  </si>
  <si>
    <t>120 мин.</t>
  </si>
  <si>
    <t>62.30</t>
  </si>
  <si>
    <t>Надвлагалищная  ампутация  матки  при  гнойных  процессах</t>
  </si>
  <si>
    <t>62.31</t>
  </si>
  <si>
    <t>Надвлагалищная  ампутация  матки  при  атипичном  расположении  узлов</t>
  </si>
  <si>
    <t>62.32</t>
  </si>
  <si>
    <t>Лапароскопическая  стерилизация</t>
  </si>
  <si>
    <t>62.33</t>
  </si>
  <si>
    <t>Лапароскопическая  декапсуляция  яичников</t>
  </si>
  <si>
    <t>62.34</t>
  </si>
  <si>
    <t>Лапароскопическая  резекция  яичников</t>
  </si>
  <si>
    <t>62.35</t>
  </si>
  <si>
    <t xml:space="preserve">Лапароскопическая   сальпингооварилизис   </t>
  </si>
  <si>
    <t>62.36</t>
  </si>
  <si>
    <t>Сальпингооварилизис при лапаротомии</t>
  </si>
  <si>
    <t>A16.20.005</t>
  </si>
  <si>
    <t>62.37</t>
  </si>
  <si>
    <t xml:space="preserve">Лапароскопическое  трубное  кесарево  сечение    </t>
  </si>
  <si>
    <t>62.38</t>
  </si>
  <si>
    <t>Лапароскопическая   кистэктомия</t>
  </si>
  <si>
    <t>Операции на женских половых органах (уровень 4)</t>
  </si>
  <si>
    <t>A16.20.011</t>
  </si>
  <si>
    <t>62.39</t>
  </si>
  <si>
    <t>Реконструктивно-пластические операции с использованием сетчатых имплантов при пролапсе тазовых органов (без стоимости имплантов)</t>
  </si>
  <si>
    <t>180 мин.</t>
  </si>
  <si>
    <t>62.40</t>
  </si>
  <si>
    <t>Внутриматочные операции с использованием лазерных технологий</t>
  </si>
  <si>
    <t>150 мин.</t>
  </si>
  <si>
    <t>62.41</t>
  </si>
  <si>
    <t>Гистерорезектоскопия</t>
  </si>
  <si>
    <t>62.42</t>
  </si>
  <si>
    <t>Манчестерская  операция</t>
  </si>
  <si>
    <t>62.43</t>
  </si>
  <si>
    <t>Экстирпация  матки</t>
  </si>
  <si>
    <t>62.44</t>
  </si>
  <si>
    <t>Влагалищная  экстирпация  матки</t>
  </si>
  <si>
    <t>62.45</t>
  </si>
  <si>
    <t>Лапароскопически ассистированная влагалищная экстирпация матки</t>
  </si>
  <si>
    <t>A16.20.036</t>
  </si>
  <si>
    <t>62.46</t>
  </si>
  <si>
    <t>Сакропексия культи шейки матки по поводу пролапса</t>
  </si>
  <si>
    <t>62.47</t>
  </si>
  <si>
    <t>Лапароскопическая кистэктомия при распространенном эндометриозе</t>
  </si>
  <si>
    <t>170 мин.</t>
  </si>
  <si>
    <t>A16.20.011.002</t>
  </si>
  <si>
    <t>62.48</t>
  </si>
  <si>
    <t>Лапароскопическая  операция по поводу гнойного воспаления придатков</t>
  </si>
  <si>
    <t>62.49</t>
  </si>
  <si>
    <t>Лапароскопическая  операция на матке (ампутация матки, экстирпация матки, консервативная миомэктомия)</t>
  </si>
  <si>
    <t>Филлерная контурная пластика  клитора/малых половых губ/больших половых губ, включая стоимость геля 1 мл</t>
  </si>
  <si>
    <t>Филлерная контурная пластика  клитора/малых половых губ/больших половых губ, включая стоимость геля 2мл</t>
  </si>
  <si>
    <t>Филлерная контурная пластика  клитора/малых половых губ/больших половых губ, включая стоимость геля 3мл</t>
  </si>
  <si>
    <t>Филлерная контурная пластика  клитора/малых половых губ/больших половых губ, включая стоимость геля 4 мл</t>
  </si>
  <si>
    <t>1.24.3.1</t>
  </si>
  <si>
    <t>Внутривенная анестезия</t>
  </si>
  <si>
    <t>1.24.3.2</t>
  </si>
  <si>
    <t>Пудендальная анестезия</t>
  </si>
  <si>
    <t>1.24.28</t>
  </si>
  <si>
    <t>Нитевой лифтинг с расходными материалами (2 нити)</t>
  </si>
  <si>
    <t>A16.20.098</t>
  </si>
  <si>
    <t>1.1.24.</t>
  </si>
  <si>
    <t>Пластика половых губ (Лабиопластика)</t>
  </si>
  <si>
    <t>1.1.325</t>
  </si>
  <si>
    <t>Хирургическая пластика промежности собственными тканями</t>
  </si>
  <si>
    <t>1.27.1.2.</t>
  </si>
  <si>
    <t>Аутоплазмолифтинг с расходными материалами</t>
  </si>
  <si>
    <t>Интимная контурная пластика, операции на наружных половых органах и промежности  проводится под местным или  в/в наркозом в стационаре, оплачивается 1 день пребывания</t>
  </si>
  <si>
    <t>Операции урологического отделения</t>
  </si>
  <si>
    <t>Категория сложности 1, коэффициент сложности 1, количество хир. 1</t>
  </si>
  <si>
    <t>A16.21.001</t>
  </si>
  <si>
    <t>67.1.1</t>
  </si>
  <si>
    <t xml:space="preserve">Вскрытие  гнойного  простатита  и  скинеита. </t>
  </si>
  <si>
    <t>A16.28.086</t>
  </si>
  <si>
    <t>67.1.2</t>
  </si>
  <si>
    <t xml:space="preserve">Электроэксцизия  полипа  и  папилломы  уретры.  </t>
  </si>
  <si>
    <t>A11.28.002</t>
  </si>
  <si>
    <t>67.1.3</t>
  </si>
  <si>
    <t xml:space="preserve">Биопсия  слизистой  мочевого  пузыря.  </t>
  </si>
  <si>
    <t>A11.21.005.004</t>
  </si>
  <si>
    <t>67.1.4</t>
  </si>
  <si>
    <t>Биопсия  простаты</t>
  </si>
  <si>
    <t>A17.30.021</t>
  </si>
  <si>
    <t>67.2.1</t>
  </si>
  <si>
    <t xml:space="preserve">Электрокоагуляция  опухоли. </t>
  </si>
  <si>
    <t>A16.28.013.002</t>
  </si>
  <si>
    <t>67.2.2</t>
  </si>
  <si>
    <t>Трансуретральное  удаление  инородного  тела  мочевого  пузыря</t>
  </si>
  <si>
    <t>67.3.1</t>
  </si>
  <si>
    <t>Электроэксцизия  кондилом</t>
  </si>
  <si>
    <t>67.3.2</t>
  </si>
  <si>
    <t>A16.21.013</t>
  </si>
  <si>
    <t>67.3.3</t>
  </si>
  <si>
    <t>Иссечение  олеогранулемы  крайней  плоти</t>
  </si>
  <si>
    <t>67.3.4</t>
  </si>
  <si>
    <t>Ушивание  повреждений  яичка</t>
  </si>
  <si>
    <t>67.3.5</t>
  </si>
  <si>
    <t>Операции  при  варикоцеле</t>
  </si>
  <si>
    <t>67.3.7</t>
  </si>
  <si>
    <t>Эпидидимэктомия</t>
  </si>
  <si>
    <t>67.3.8</t>
  </si>
  <si>
    <t>Гемикастрация</t>
  </si>
  <si>
    <t>A22.14.001.001</t>
  </si>
  <si>
    <t>67.4.1</t>
  </si>
  <si>
    <t xml:space="preserve">Операция по дроблению камней в почках (Дистанционная литотропсия) </t>
  </si>
  <si>
    <t>67.5.1</t>
  </si>
  <si>
    <t>Эпицистостомия  и  цистолитотомия</t>
  </si>
  <si>
    <t>67.5.2</t>
  </si>
  <si>
    <t>Цистолитотрипсия</t>
  </si>
  <si>
    <t>67.5.3</t>
  </si>
  <si>
    <t>Иссечение  дивертикула  уретры</t>
  </si>
  <si>
    <t>67.5.4</t>
  </si>
  <si>
    <t>Орхфуникулэктомия  при  опухоли  яичка</t>
  </si>
  <si>
    <t>67.6.1</t>
  </si>
  <si>
    <t>Простое  рассечение  уретероцеле</t>
  </si>
  <si>
    <t>67.7.1</t>
  </si>
  <si>
    <t>Иссечение  олеогранулемы  полового  члена  с  пластикой  местными  тканями</t>
  </si>
  <si>
    <t>67.7.2</t>
  </si>
  <si>
    <t>Операция  Сапожкова  при  олеогранулеме  (1  и  2  этап)</t>
  </si>
  <si>
    <t>67.9.1</t>
  </si>
  <si>
    <t>Трансвезикальная  электроэксцизия  опухоли  м/пузыря</t>
  </si>
  <si>
    <t>67.9.2</t>
  </si>
  <si>
    <t>Люмботомия</t>
  </si>
  <si>
    <t>67.9.3</t>
  </si>
  <si>
    <t>Уретеролитотомия</t>
  </si>
  <si>
    <t>A16.28.071</t>
  </si>
  <si>
    <t>67.9.4</t>
  </si>
  <si>
    <t>Иссечение  паренхиматозных  кист  почки</t>
  </si>
  <si>
    <t>67.9.5</t>
  </si>
  <si>
    <t>Односторонняя  тазовая  лимфоденэктомия</t>
  </si>
  <si>
    <t>A16.28.001</t>
  </si>
  <si>
    <t>67.10.1</t>
  </si>
  <si>
    <t>Пиело-  или  нефростомия  односторонняя</t>
  </si>
  <si>
    <t>67.10.2</t>
  </si>
  <si>
    <t>Декапсуляция  почки</t>
  </si>
  <si>
    <t>A16.28.006</t>
  </si>
  <si>
    <t>67.10.3</t>
  </si>
  <si>
    <t>Нефропексия</t>
  </si>
  <si>
    <t>67.10.4</t>
  </si>
  <si>
    <t>Пиелолитотомия</t>
  </si>
  <si>
    <t>A16.21.003</t>
  </si>
  <si>
    <t>67.10.5</t>
  </si>
  <si>
    <t>Аденомэктомия</t>
  </si>
  <si>
    <t>A16.28.029</t>
  </si>
  <si>
    <t>67.10.6</t>
  </si>
  <si>
    <t>Простая  резекция  мочевого  пузыря</t>
  </si>
  <si>
    <t>67.10.7</t>
  </si>
  <si>
    <t>Низведение  яичка</t>
  </si>
  <si>
    <t>67.11.1</t>
  </si>
  <si>
    <t>Иссечение  окололоханочных  кист  почки</t>
  </si>
  <si>
    <t>A16.28.004</t>
  </si>
  <si>
    <t>67.11.2</t>
  </si>
  <si>
    <t>Простая  нефрэктомия</t>
  </si>
  <si>
    <t>A16.01.011</t>
  </si>
  <si>
    <t>67.11.3</t>
  </si>
  <si>
    <t>Иссечение  карбункулов  почки</t>
  </si>
  <si>
    <t>A16.28.038</t>
  </si>
  <si>
    <t>67.12.1</t>
  </si>
  <si>
    <t>Пластика  уретры  при  стриктуре</t>
  </si>
  <si>
    <t>67.12.2</t>
  </si>
  <si>
    <t xml:space="preserve"> Оптическая уретеролитоэкстракци, - скопия</t>
  </si>
  <si>
    <t>67.12.3</t>
  </si>
  <si>
    <t>Низведение  яичка  с  лапаратомией</t>
  </si>
  <si>
    <t>67.13.1</t>
  </si>
  <si>
    <t xml:space="preserve">Иссечение  дивертикула  мочевого  пузыря  по  задней  стенке.  </t>
  </si>
  <si>
    <t>67.13.2</t>
  </si>
  <si>
    <t xml:space="preserve">Декапсуляция  почки  +  нефростомия.  </t>
  </si>
  <si>
    <t>67.13.3</t>
  </si>
  <si>
    <t>Нефропексия  +  пиело-  или  уретеролитотомия</t>
  </si>
  <si>
    <t>A16.28.003</t>
  </si>
  <si>
    <t>67.13.4</t>
  </si>
  <si>
    <t>Резекция  почки</t>
  </si>
  <si>
    <t>67.13.5</t>
  </si>
  <si>
    <t>Рассечение  или  резекция  перешейка  подковообразной  почки</t>
  </si>
  <si>
    <t>A16.28.007.001</t>
  </si>
  <si>
    <t>67.13.6</t>
  </si>
  <si>
    <t>Пересадка  мочеточника  в  кишку  одностороняя</t>
  </si>
  <si>
    <t>67.14.1</t>
  </si>
  <si>
    <t>Геминефрэктомия  подковообразной  почки</t>
  </si>
  <si>
    <t>67.14.2</t>
  </si>
  <si>
    <t>Резекция  мочеточника  с  уретероцистонеостомией  одностороняя  при  нефромышечной  дисплазии  мочеточника</t>
  </si>
  <si>
    <t>67.15.1</t>
  </si>
  <si>
    <t xml:space="preserve">Нефруретерэктомия  без  резекции  мочевого  пузыря.  </t>
  </si>
  <si>
    <t>67.16.1</t>
  </si>
  <si>
    <t>Двухсторонняя  тазовая  лимфоденэктомия</t>
  </si>
  <si>
    <t>67.16.2</t>
  </si>
  <si>
    <t>Резекция  мочевого  пузыря  с  уретероцистонеостомией</t>
  </si>
  <si>
    <t>A16.28.007</t>
  </si>
  <si>
    <t>67.16.3</t>
  </si>
  <si>
    <t>Пластика  ЛМС</t>
  </si>
  <si>
    <t>67.16.4</t>
  </si>
  <si>
    <t>Операции  при  недержании  мочи  у  женщин</t>
  </si>
  <si>
    <t>A16.28.004.001</t>
  </si>
  <si>
    <t>67.17.1</t>
  </si>
  <si>
    <t>Нефрэктомия  (мини)</t>
  </si>
  <si>
    <t>67.17.2</t>
  </si>
  <si>
    <t>Нефрэктомия  с  удалением  тромба  из  н/полой  вены</t>
  </si>
  <si>
    <t>67.17.3</t>
  </si>
  <si>
    <t xml:space="preserve">Вторичная  нефрэктомия,  нефрэктомия  с  лимфаденэктомией </t>
  </si>
  <si>
    <t>67.17.4</t>
  </si>
  <si>
    <t>Пластика  ЛМС  (мини)</t>
  </si>
  <si>
    <t>A16.21.006</t>
  </si>
  <si>
    <t>67.17.5</t>
  </si>
  <si>
    <t>Цистпростат-эктомия</t>
  </si>
  <si>
    <t>67.17.6</t>
  </si>
  <si>
    <t>Уретероколоностомия  двухсторонняя</t>
  </si>
  <si>
    <t>67.18.1</t>
  </si>
  <si>
    <t>Пластика  уретры  при  стриктуре  +  эпицистостомия</t>
  </si>
  <si>
    <t>A16.28.059.002</t>
  </si>
  <si>
    <t>67.19.1</t>
  </si>
  <si>
    <t>Нефруретерэктомия  с  резекцией  мочевого  пузыря</t>
  </si>
  <si>
    <t>67.19.2</t>
  </si>
  <si>
    <t>Эмаскуляция  +  эпицистостомия</t>
  </si>
  <si>
    <t>67.19.3</t>
  </si>
  <si>
    <t>Резекция  мочеточников  с  уретерокутанеостомией  двухсторонняя  при  нейромышечной  дисплазии  мочеточников</t>
  </si>
  <si>
    <t>67.20.1</t>
  </si>
  <si>
    <t>Цистпростатэктомия  с  уретероколоностомией</t>
  </si>
  <si>
    <t>67.21.1</t>
  </si>
  <si>
    <t xml:space="preserve"> Нефрэктомия  при  опухоли  почки  с  удалением  надпочечника  +  лимфаденэктомия</t>
  </si>
  <si>
    <t>67.21.2</t>
  </si>
  <si>
    <t>Пластика  ЛМС  с  нефростомией  +  нефропексия  или  +  резекция  почки</t>
  </si>
  <si>
    <t>67.22.1</t>
  </si>
  <si>
    <t xml:space="preserve"> Нефрэктомия  при  опухоли  с  резекцией  поджелудочной  железы  или  кишки</t>
  </si>
  <si>
    <t>67.22.2</t>
  </si>
  <si>
    <t>Нефрэктомия  при  опухоли  почки  с  удалением  опухолевых  тромбов  из  н/полой  вены  +  лимфаденэктомия</t>
  </si>
  <si>
    <t>67.22.3</t>
  </si>
  <si>
    <t>67.23.1</t>
  </si>
  <si>
    <t>Пересадка  мочеточников  в  полу-  или  изолированную  петлю  кишки</t>
  </si>
  <si>
    <t>A16.28.031.001</t>
  </si>
  <si>
    <t>67.24.1</t>
  </si>
  <si>
    <t>Цистпростатэктомия  с  пересадкой  в  полу-  или  изолированную  петлю  кишечника</t>
  </si>
  <si>
    <t>67.24</t>
  </si>
  <si>
    <t>67.25.1</t>
  </si>
  <si>
    <t>Лапароскопическое лигирование текстикулярной вены при варикоцеле</t>
  </si>
  <si>
    <t>A11.01.011</t>
  </si>
  <si>
    <t>67.25.2</t>
  </si>
  <si>
    <t>Склеротерапия кист почек</t>
  </si>
  <si>
    <t>A11.28.011</t>
  </si>
  <si>
    <t>67.25.3</t>
  </si>
  <si>
    <t>Пункционная чрескожная нефростомия</t>
  </si>
  <si>
    <t>A16.28.029.003</t>
  </si>
  <si>
    <t>67.26.1</t>
  </si>
  <si>
    <t>ТУР опухоли мочевого пузыря</t>
  </si>
  <si>
    <t>67.26.2</t>
  </si>
  <si>
    <t>ТУР стриктуры шейки мочевого пузыря</t>
  </si>
  <si>
    <t>67.26.3</t>
  </si>
  <si>
    <t>ТУР ДГПЖ</t>
  </si>
  <si>
    <t>A16.28.075.001</t>
  </si>
  <si>
    <t>67.26.4</t>
  </si>
  <si>
    <t>Рассечение стриктуры трансуретрально</t>
  </si>
  <si>
    <t>67.27.1</t>
  </si>
  <si>
    <t>ДЛТ</t>
  </si>
  <si>
    <t>67.28.1</t>
  </si>
  <si>
    <t>67.29.1</t>
  </si>
  <si>
    <t xml:space="preserve">Иссечение паренхиматозных кист (мини). </t>
  </si>
  <si>
    <t>67.29.2</t>
  </si>
  <si>
    <t>Пиелолитотомия (мини)</t>
  </si>
  <si>
    <t>67.29.3</t>
  </si>
  <si>
    <t>Уретеролитотомия (мини)</t>
  </si>
  <si>
    <t>67.30.1</t>
  </si>
  <si>
    <t>Пиелолитотомия с интраоперационной литолапаксией</t>
  </si>
  <si>
    <t>67.31.1</t>
  </si>
  <si>
    <t>Внутриоптическая уретеролитоэкстракция, литотрепсия</t>
  </si>
  <si>
    <t>67.32.1</t>
  </si>
  <si>
    <t>Нефропексия (мини)</t>
  </si>
  <si>
    <t>A16.28.004.006</t>
  </si>
  <si>
    <t>67.32.2</t>
  </si>
  <si>
    <t xml:space="preserve">Фотодинамическая терапия с лазерной абляцией опухоли м/пузыря. </t>
  </si>
  <si>
    <t>A16.28.066</t>
  </si>
  <si>
    <t>67.33.1</t>
  </si>
  <si>
    <t>Оптическая уретероскопия с лазерной абляцией опухоли</t>
  </si>
  <si>
    <t>67.34.1</t>
  </si>
  <si>
    <t xml:space="preserve">Внутриоптическая уретероскопия с лазерной абляцией опухоли + ФДТ. </t>
  </si>
  <si>
    <t>A16.28.055.001</t>
  </si>
  <si>
    <t>67.34.2</t>
  </si>
  <si>
    <t>Чрезкожная нефролитолопаксия</t>
  </si>
  <si>
    <t>67.35.1</t>
  </si>
  <si>
    <t>Нефроэктомия (мини)</t>
  </si>
  <si>
    <t>67.35.2</t>
  </si>
  <si>
    <t>Пластика ЛМС (мини)</t>
  </si>
  <si>
    <t>Операции отделения гнойной хирургии и проктологии</t>
  </si>
  <si>
    <t>Время опер, мин.</t>
  </si>
  <si>
    <t>A16.19.017</t>
  </si>
  <si>
    <t>70.1</t>
  </si>
  <si>
    <t xml:space="preserve">Иссечение доброкачественных опухолей </t>
  </si>
  <si>
    <t>30 мин</t>
  </si>
  <si>
    <t>70.2</t>
  </si>
  <si>
    <t>Иссечение анального полипа.</t>
  </si>
  <si>
    <t>70.5</t>
  </si>
  <si>
    <t>Электрокоагуляция полипов прямой кишки.</t>
  </si>
  <si>
    <t>70.7</t>
  </si>
  <si>
    <t>Эндоскопическое удаление полипа прямой и сигмов.кишки</t>
  </si>
  <si>
    <t>70.22</t>
  </si>
  <si>
    <t>Иссечение полипов прямой кишки, анальной трещины</t>
  </si>
  <si>
    <t>A16.19.013</t>
  </si>
  <si>
    <t>70.3</t>
  </si>
  <si>
    <t>Иссечение одного тромбированного геморроидального узла.</t>
  </si>
  <si>
    <t>70.29</t>
  </si>
  <si>
    <t>Лазерная геморроидэктомия (новая технология), геморроидэктомия</t>
  </si>
  <si>
    <t>90 мин</t>
  </si>
  <si>
    <t>A16.01.004</t>
  </si>
  <si>
    <t>70.4</t>
  </si>
  <si>
    <t>Вторичные швы.</t>
  </si>
  <si>
    <t>70.6</t>
  </si>
  <si>
    <t>Пластика вросшего ногтя.</t>
  </si>
  <si>
    <t>A16.01.031.008</t>
  </si>
  <si>
    <t>70.8</t>
  </si>
  <si>
    <t>Иссечение лимфоузла при лимфаденитах</t>
  </si>
  <si>
    <t>70.9</t>
  </si>
  <si>
    <t>Вскрытие поверхностных абсцессов и флегмон</t>
  </si>
  <si>
    <t>70.20</t>
  </si>
  <si>
    <t>Вскрытие глубоких абсцессов и флегмон</t>
  </si>
  <si>
    <t>60 мин</t>
  </si>
  <si>
    <t>A16.19.024</t>
  </si>
  <si>
    <t>70.10</t>
  </si>
  <si>
    <t>Иссечение эпителиального копчикового хода.</t>
  </si>
  <si>
    <t>70.19</t>
  </si>
  <si>
    <t xml:space="preserve">Лазерное иссечение, деструкция эпителиальных копчиковых ходов (новая технология) </t>
  </si>
  <si>
    <t>70.11</t>
  </si>
  <si>
    <t>Иссечение поверхностных лигатурных свищей</t>
  </si>
  <si>
    <t>70.23</t>
  </si>
  <si>
    <t>Иссечение глубоких лигатурных свищей.</t>
  </si>
  <si>
    <t>70.13</t>
  </si>
  <si>
    <t>Кожная пластика при гранулирующих ранах.</t>
  </si>
  <si>
    <t>70.15</t>
  </si>
  <si>
    <t>Лазерная остеоперфорация при костно-суставных панарициях (новая технология).</t>
  </si>
  <si>
    <t>70.32</t>
  </si>
  <si>
    <t>Лазерная остеоперфорация при длительно-текущем хроническом остеомиелите (новая технология)</t>
  </si>
  <si>
    <t>70.28</t>
  </si>
  <si>
    <t>Реваскуляризационные лазерные остеоперфорации при атеросклеротических и диабетических поражениях нижних конечностей (новая технология).</t>
  </si>
  <si>
    <t>A16.01.003.002</t>
  </si>
  <si>
    <t>70.16</t>
  </si>
  <si>
    <t>Глубокие некрэктомии при синдроме диабетической стопы</t>
  </si>
  <si>
    <t>A16.30.017.001</t>
  </si>
  <si>
    <t>70.17</t>
  </si>
  <si>
    <t>Ампутация голени или бедра при сухой гангрене, при сахарном диабете.</t>
  </si>
  <si>
    <t>A16.30.017.003</t>
  </si>
  <si>
    <t>70.25</t>
  </si>
  <si>
    <t>Ампутация пальца при сухой гангрене</t>
  </si>
  <si>
    <t>70.24</t>
  </si>
  <si>
    <t>Иссечение остроконечных кандилом.</t>
  </si>
  <si>
    <t>A16.09.032.004</t>
  </si>
  <si>
    <t>70.26</t>
  </si>
  <si>
    <t>Корытообразная резекция костей при хроническом остеомиелите</t>
  </si>
  <si>
    <t>A16.18.034</t>
  </si>
  <si>
    <t>70.27</t>
  </si>
  <si>
    <t>Сочетанные проктологические заболевания (стриктуры заднего прохода и иссечение свища прямой кишки, олипы кишки и ректоцеле, ректоцеле и геморрой)</t>
  </si>
  <si>
    <t>70.27.1</t>
  </si>
  <si>
    <t>Сочетанные проктологические заболевания (стриктуры заднего прохода и иссечение свища прямой кишки, полипы кишки и ректоцеле, ректоцеле и геморрой) 1 категории сложности</t>
  </si>
  <si>
    <t>70.27.2</t>
  </si>
  <si>
    <t>Сочетанные проктологические заболевания (стриктуры заднего прохода и иссечение свища прямой кишки, полипы кишки и ректоцеле, ректоцеле и геморрой) 2 категории сложности</t>
  </si>
  <si>
    <t>A16.18.017.003</t>
  </si>
  <si>
    <t>70.31</t>
  </si>
  <si>
    <t>Резекция кишки при дивертикулярной болезни кишки</t>
  </si>
  <si>
    <t>A16.18.013</t>
  </si>
  <si>
    <t>70.39</t>
  </si>
  <si>
    <t>Закрытиие колостом</t>
  </si>
  <si>
    <t>70.43</t>
  </si>
  <si>
    <t>Реконструкции толстой кишки при обширном спаечном процессе</t>
  </si>
  <si>
    <t xml:space="preserve">Отделение реанимации и интенсивной терапии </t>
  </si>
  <si>
    <t>Категория сложности 1, коэффициент сложности 1</t>
  </si>
  <si>
    <t>71.1</t>
  </si>
  <si>
    <t>УФО крови</t>
  </si>
  <si>
    <t>71.2</t>
  </si>
  <si>
    <t>ВЛОК (внутривен./лазерное облучение крови)</t>
  </si>
  <si>
    <t>71.3</t>
  </si>
  <si>
    <t>Детоксикация с гипохлоридом натрия</t>
  </si>
  <si>
    <t>Категория сложности 2, коэффициент сложности 2</t>
  </si>
  <si>
    <t>A18.05.006</t>
  </si>
  <si>
    <t>71.4</t>
  </si>
  <si>
    <t>Гемосорбция</t>
  </si>
  <si>
    <t>Категория сложности 3, коэффициент сложности 1</t>
  </si>
  <si>
    <t>A18.05.001</t>
  </si>
  <si>
    <t>71.5</t>
  </si>
  <si>
    <t>Плазмаферез с "гемаконом"</t>
  </si>
  <si>
    <t>Категория сложности 4, коэффициент сложности 1</t>
  </si>
  <si>
    <t>71.6</t>
  </si>
  <si>
    <t>Криоплазмаферез с "гемаконом"</t>
  </si>
  <si>
    <t>Категория сложности 4, коэффициент сложности 2</t>
  </si>
  <si>
    <t>71.7</t>
  </si>
  <si>
    <t>Плазмаферез с "плазмафильтром"</t>
  </si>
  <si>
    <t>Категория сложности 4, коэффициент сложности 3</t>
  </si>
  <si>
    <t>71.8</t>
  </si>
  <si>
    <t>Мембранный плазмаферез</t>
  </si>
  <si>
    <t>71.9</t>
  </si>
  <si>
    <t>Криоплазмаферез с "плазмафильтром"</t>
  </si>
  <si>
    <t>Категория сложности 5, коэффициент сложности 1</t>
  </si>
  <si>
    <t>A18.05.020</t>
  </si>
  <si>
    <t>71.10</t>
  </si>
  <si>
    <t>Плазмасорбция с "гемаконом"</t>
  </si>
  <si>
    <t>Категория сложности 5, коэффициент сложности 2</t>
  </si>
  <si>
    <t>71.11</t>
  </si>
  <si>
    <t>Плазмасорбция с "плазмафильтром"</t>
  </si>
  <si>
    <t>A18.05.002</t>
  </si>
  <si>
    <t>71.12</t>
  </si>
  <si>
    <t>Гемодиализ</t>
  </si>
  <si>
    <t>71.13</t>
  </si>
  <si>
    <t>Мониторирование центральной гемодинамики</t>
  </si>
  <si>
    <t>Операции оториноларингологического отделения</t>
  </si>
  <si>
    <t>Категория сложности 1, коэффициент сложности 2, количество хир. 1</t>
  </si>
  <si>
    <t>A16.07.061.001</t>
  </si>
  <si>
    <t>63.20</t>
  </si>
  <si>
    <t>63.21</t>
  </si>
  <si>
    <t>63.22</t>
  </si>
  <si>
    <t>63.23</t>
  </si>
  <si>
    <t>63.24</t>
  </si>
  <si>
    <t>A16.08.013</t>
  </si>
  <si>
    <t>63.25</t>
  </si>
  <si>
    <t>63.26</t>
  </si>
  <si>
    <t>63.27</t>
  </si>
  <si>
    <t>63.28</t>
  </si>
  <si>
    <t>63.29</t>
  </si>
  <si>
    <t>Категория сложности 2, коэффициент сложности 2, количество хир. 1</t>
  </si>
  <si>
    <t>Категория сложности 4, коэффициент сложности 1, количество хир. 2</t>
  </si>
  <si>
    <t>Категория сложности 4, коэффициент сложности 2, количество хир. 2</t>
  </si>
  <si>
    <t>Категория сложности 4, коэффициент сложности 3, количество хир. 2</t>
  </si>
  <si>
    <t>90-120 мин.</t>
  </si>
  <si>
    <t>Операции офтальмологического отделения</t>
  </si>
  <si>
    <t>A16.26.052</t>
  </si>
  <si>
    <t>64.1</t>
  </si>
  <si>
    <t>Удаление  швов  с  роговицы,  конъюктивы  и  кожи  век</t>
  </si>
  <si>
    <t>64.2</t>
  </si>
  <si>
    <t>Удаление  швов  с  роговицы  и  конъюктивы,  кожи  век</t>
  </si>
  <si>
    <t>Категория сложности 1, коэффициент сложности 3, количество хир. 1</t>
  </si>
  <si>
    <t>64.3</t>
  </si>
  <si>
    <t>Удаление  швов  с  роговицы  и  конъюктивы,  кожи  век  на  единственном  глазу</t>
  </si>
  <si>
    <t>Категория сложности 2, коэффициент сложности 1, количество хир. 1</t>
  </si>
  <si>
    <t>A16.26.096</t>
  </si>
  <si>
    <t>64.5</t>
  </si>
  <si>
    <t>Лазерное  лечение  секундарной  катаракты</t>
  </si>
  <si>
    <t>A20.26.005</t>
  </si>
  <si>
    <t>64.6</t>
  </si>
  <si>
    <t xml:space="preserve">Криопексия.  Новоообразования  век  и  конъюктивы     </t>
  </si>
  <si>
    <t>Категория сложности 2, коэффициент сложности 2, количество хир. 2</t>
  </si>
  <si>
    <t>A16.26.111</t>
  </si>
  <si>
    <t>64.7</t>
  </si>
  <si>
    <t>Диатермокоагуляция  ресниц</t>
  </si>
  <si>
    <t>Категория сложности 2, коэффициент сложности 3, количество хир.1</t>
  </si>
  <si>
    <t>64.8</t>
  </si>
  <si>
    <t>Пластика  век  и  конъюктивы</t>
  </si>
  <si>
    <t>Категория сложности 2, коэффициент сложности 3, количество хир. 2</t>
  </si>
  <si>
    <t>64.9</t>
  </si>
  <si>
    <t>Пластика  век  и  конъюктивы  на  единственном  глазу</t>
  </si>
  <si>
    <t>Категория сложности 3, коэффициент сложности 1, количество хир. 1</t>
  </si>
  <si>
    <t>A16.26.147</t>
  </si>
  <si>
    <t>64.10</t>
  </si>
  <si>
    <t>Ретросклеропломбирование</t>
  </si>
  <si>
    <t>Категория сложности 3, коэффициент сложности 1, количество хир. 2</t>
  </si>
  <si>
    <t>64.11</t>
  </si>
  <si>
    <t>Ретросклеропломбирование   на  единственном  глазу</t>
  </si>
  <si>
    <t>Категория сложности 3, коэффициент сложности 2, количество хир. 1</t>
  </si>
  <si>
    <t>A16.26.075</t>
  </si>
  <si>
    <t>64.12</t>
  </si>
  <si>
    <t>Склеропластика.  Удаление  птеригиума</t>
  </si>
  <si>
    <t>Категория сложности 3, коэффициент сложности 2, количество хир. 2</t>
  </si>
  <si>
    <t>A16.26.044</t>
  </si>
  <si>
    <t>64.13</t>
  </si>
  <si>
    <t>Удаление  птеригиума  рецидивирующего</t>
  </si>
  <si>
    <t>Категория сложности 3, коэффициент сложности 3, количество хир. 1</t>
  </si>
  <si>
    <t>A02.26.010</t>
  </si>
  <si>
    <t>64.14</t>
  </si>
  <si>
    <t>Операции  при  косоглазии</t>
  </si>
  <si>
    <t>Категория сложности 4, коэффициент сложности 1, количество хир. 1</t>
  </si>
  <si>
    <t>64.15</t>
  </si>
  <si>
    <t>Экстракапсулярная  экстракция  катаракты.  Интракапсулярная  экстракция  катаракты.  Задняя  трепанация  склеры.</t>
  </si>
  <si>
    <t>64.16</t>
  </si>
  <si>
    <t>Экстракапсулярная  экстракция  осложнённой  катаракты.  Интракапсулярная  экстракция  осложнённой  катаракты.  Задняя  трепанация  склеры.</t>
  </si>
  <si>
    <t>64.17</t>
  </si>
  <si>
    <t>Операции  при  заболеваниях  слёзных  путей.  Простая   экстракция  катаракты  на  единственном  глазу.</t>
  </si>
  <si>
    <t>Категория сложности 4, коэффициент сложности 3, количество хир. 1</t>
  </si>
  <si>
    <t>64.18</t>
  </si>
  <si>
    <t>Экстракция  катаракты  с  имплантацией  искусственного  хрусталика.  Антиглауматозные  операции.  Операции  по  поводу  отслойки  сетчатки.  Кератопластика.</t>
  </si>
  <si>
    <t>Категория сложности 5, коэффициент сложности 1, количество хир. 1</t>
  </si>
  <si>
    <t>64.19</t>
  </si>
  <si>
    <t>Экстракция  катаракты,  антиглаукоматозные  операции  на  единственном  глазу.</t>
  </si>
  <si>
    <t>Категория сложности 5, коэффициент сложности 2, количество хир. 1</t>
  </si>
  <si>
    <t>64.20</t>
  </si>
  <si>
    <t>Экстракция  осложнённой  катаракты,  антиглаукоматозные  операции  на  единственном  глазу.</t>
  </si>
  <si>
    <t>Категория сложности 5, коэффициент сложности 3, количество хир. 1</t>
  </si>
  <si>
    <t>64.21</t>
  </si>
  <si>
    <t>Повторные  антиглауматозные  операции</t>
  </si>
  <si>
    <t>по новым технологиям</t>
  </si>
  <si>
    <t>Категория сложности 6, коэффициент сложности 1, количество хир. 1</t>
  </si>
  <si>
    <t>64.22</t>
  </si>
  <si>
    <t>Ультразвуковая факоэмольсификация катаракты с имплантацией ИОЛ (новые технологии)</t>
  </si>
  <si>
    <t>Категория сложности 6, коэффициент сложности 2, количество хир. 1</t>
  </si>
  <si>
    <t>64.23</t>
  </si>
  <si>
    <t>Ультразвуковая факоэмольсификация катаракты с имплантацией ИОЛ на единственном глазу (новые технологии)</t>
  </si>
  <si>
    <t>Категория сложности 7, коэффициент сложности 1, количество хир. 1</t>
  </si>
  <si>
    <t>A16.26.089.001</t>
  </si>
  <si>
    <t>64.24</t>
  </si>
  <si>
    <t>Задняя витрэктомия</t>
  </si>
  <si>
    <t>Категория сложности 7, коэффициент сложности 2, количество хир. 1</t>
  </si>
  <si>
    <t>64.25</t>
  </si>
  <si>
    <t>Задняя витрэктомия на единственном глазу</t>
  </si>
  <si>
    <t>Операции онкологического отделения</t>
  </si>
  <si>
    <t>Категория сложности 1, коэффициент сложности 1, количество хир. 2</t>
  </si>
  <si>
    <t>A11.30.013</t>
  </si>
  <si>
    <t>65.1</t>
  </si>
  <si>
    <t>Удаление липомы, фибромы, папилломы, атеромы, гранулемы, кератомы, гемангиомы кожи</t>
  </si>
  <si>
    <t>65.2</t>
  </si>
  <si>
    <t>Тонкоигольная аспирационная биопсия образований кожи и мягких тканей</t>
  </si>
  <si>
    <t>65.3</t>
  </si>
  <si>
    <t>Трепанбиопсия опухолей мягких тканей, молочной железы</t>
  </si>
  <si>
    <t>Категория сложности 1, коэффициент сложности 2, количество хир. 2</t>
  </si>
  <si>
    <t>65.4</t>
  </si>
  <si>
    <t>30-50 мин.</t>
  </si>
  <si>
    <t>65.5</t>
  </si>
  <si>
    <t>65.6</t>
  </si>
  <si>
    <t>Категория сложности 1, коэффициент сложности 3, количество хир. 2</t>
  </si>
  <si>
    <t>65.7</t>
  </si>
  <si>
    <t>50-60 мин.</t>
  </si>
  <si>
    <t>65.8</t>
  </si>
  <si>
    <t>65.9</t>
  </si>
  <si>
    <t>Категория сложности 2, коэффициент сложности 1, количество хир. 2</t>
  </si>
  <si>
    <t>A16.21.027</t>
  </si>
  <si>
    <t>65.10</t>
  </si>
  <si>
    <t>Удаление гинекомистии</t>
  </si>
  <si>
    <t>A11.06.002</t>
  </si>
  <si>
    <t>65.11</t>
  </si>
  <si>
    <t>Биопсия переферических лимфоузлов</t>
  </si>
  <si>
    <t>A16.20.032</t>
  </si>
  <si>
    <t>65.12</t>
  </si>
  <si>
    <t>Секторальная резекция молочной железы</t>
  </si>
  <si>
    <t>65.13</t>
  </si>
  <si>
    <t>Удаление доброкачественных опухолей мягких тканей</t>
  </si>
  <si>
    <t>65.14</t>
  </si>
  <si>
    <t>60-70 мин.</t>
  </si>
  <si>
    <t>65.15</t>
  </si>
  <si>
    <t>65.16</t>
  </si>
  <si>
    <t>65.17</t>
  </si>
  <si>
    <t>65.18</t>
  </si>
  <si>
    <t>70-80 мин.</t>
  </si>
  <si>
    <t>65.19</t>
  </si>
  <si>
    <t>65.20</t>
  </si>
  <si>
    <t>65.21</t>
  </si>
  <si>
    <t>65.22</t>
  </si>
  <si>
    <t>Широкое иссечение злокачественных опухолей кожи с кожной пластикой</t>
  </si>
  <si>
    <t>A16.14.006.001</t>
  </si>
  <si>
    <t>65.23</t>
  </si>
  <si>
    <t>Холецистостомия</t>
  </si>
  <si>
    <t>A16.18.007</t>
  </si>
  <si>
    <t>65.24</t>
  </si>
  <si>
    <t>Колостомия</t>
  </si>
  <si>
    <t>A16.01.010.001</t>
  </si>
  <si>
    <t>65.25</t>
  </si>
  <si>
    <t>Квадрантэктомия</t>
  </si>
  <si>
    <t>65.26</t>
  </si>
  <si>
    <t>Подмышечная лимфаденэктомия</t>
  </si>
  <si>
    <t>65.27</t>
  </si>
  <si>
    <t>Пахово-бедренная лимфаденэктомия</t>
  </si>
  <si>
    <t>A16.18.030.007</t>
  </si>
  <si>
    <t>65.28</t>
  </si>
  <si>
    <t>Трансанальное удаление опухолей прямой кишки</t>
  </si>
  <si>
    <t>65.29</t>
  </si>
  <si>
    <t>Расширенная секторальная резекция молочной железы с аксиллярной лимфодиссекцией</t>
  </si>
  <si>
    <t>A16.03.082</t>
  </si>
  <si>
    <t>65.30</t>
  </si>
  <si>
    <t>Ампутация пальца верхней и нижней конечности</t>
  </si>
  <si>
    <t>65.31</t>
  </si>
  <si>
    <t>Билатеральная тубовариэктомия</t>
  </si>
  <si>
    <t>A16.01.031.004</t>
  </si>
  <si>
    <t>65.32</t>
  </si>
  <si>
    <t>Удаление злокачественных опухолей мягких тканей</t>
  </si>
  <si>
    <t>65.33</t>
  </si>
  <si>
    <t>90-110 мин.</t>
  </si>
  <si>
    <t>65.34</t>
  </si>
  <si>
    <t>65.35</t>
  </si>
  <si>
    <t>65.36</t>
  </si>
  <si>
    <t>65.37</t>
  </si>
  <si>
    <t>65.38</t>
  </si>
  <si>
    <t>65.39</t>
  </si>
  <si>
    <t>65.40</t>
  </si>
  <si>
    <t>65.41</t>
  </si>
  <si>
    <t>65.42</t>
  </si>
  <si>
    <t>65.43</t>
  </si>
  <si>
    <t>Категория сложности 3, коэффициент сложности 3, количество хир. 2</t>
  </si>
  <si>
    <t>65.44</t>
  </si>
  <si>
    <t>110-120 мин.</t>
  </si>
  <si>
    <t>65.45</t>
  </si>
  <si>
    <t>65.46</t>
  </si>
  <si>
    <t>65.47</t>
  </si>
  <si>
    <t>65.48</t>
  </si>
  <si>
    <t>65.49</t>
  </si>
  <si>
    <t>65.50</t>
  </si>
  <si>
    <t>65.51</t>
  </si>
  <si>
    <t>65.52</t>
  </si>
  <si>
    <t>65.53</t>
  </si>
  <si>
    <t>65.54</t>
  </si>
  <si>
    <t>65.55</t>
  </si>
  <si>
    <t>Подвздошно-пахово-бедренная лимфаденэктомия</t>
  </si>
  <si>
    <t>A16.14.026.001</t>
  </si>
  <si>
    <t>65.56</t>
  </si>
  <si>
    <t>Холецистоэнтероанастомоз</t>
  </si>
  <si>
    <t>A16.16.036.001</t>
  </si>
  <si>
    <t>65.57</t>
  </si>
  <si>
    <t>гастроэнтероанастомоз</t>
  </si>
  <si>
    <t>65.58</t>
  </si>
  <si>
    <t>Обструктивная резекция толстой и прямой кишки</t>
  </si>
  <si>
    <t>65.59</t>
  </si>
  <si>
    <t>Мастэктомия (радикальная модифицированная, Мадден, Пейти)</t>
  </si>
  <si>
    <t>A16.17.018</t>
  </si>
  <si>
    <t>65.60</t>
  </si>
  <si>
    <t>Резекция тонкой кишки</t>
  </si>
  <si>
    <t>A16.18.023</t>
  </si>
  <si>
    <t>65.61</t>
  </si>
  <si>
    <t>Восстановление непрерывности толстой кишки</t>
  </si>
  <si>
    <t>65.62</t>
  </si>
  <si>
    <t>Расширенная секторальная резекция молочной железы с аксиллярной лимфодиссекцией и пластикой торакодоральным лоскутом</t>
  </si>
  <si>
    <t>65.63</t>
  </si>
  <si>
    <t>Подкожная мастэктомия с реконструкцией молочной железы кожно-пластическим лоскутом и эндопротезом</t>
  </si>
  <si>
    <t>65.64</t>
  </si>
  <si>
    <t>Мастэктомия с пластикой TRAM- лоскутом</t>
  </si>
  <si>
    <t>65.65</t>
  </si>
  <si>
    <t>Передняя резекция прямой кишки</t>
  </si>
  <si>
    <t>65.66</t>
  </si>
  <si>
    <t>Передняя резекция с циркулярным аппаратным анастомозом</t>
  </si>
  <si>
    <t>65.67</t>
  </si>
  <si>
    <t>Правосторонняя или левосторонняя гемиколэктомия</t>
  </si>
  <si>
    <t>A16.16.017</t>
  </si>
  <si>
    <t>65.68</t>
  </si>
  <si>
    <t>Резекция желудка</t>
  </si>
  <si>
    <t>A16.30.017</t>
  </si>
  <si>
    <t>65.69</t>
  </si>
  <si>
    <t>Ампутация нижней конечности на уровне бедра</t>
  </si>
  <si>
    <t>A16.20.017</t>
  </si>
  <si>
    <t>65.70</t>
  </si>
  <si>
    <t>Лапароскопическая овариэктомия</t>
  </si>
  <si>
    <t>A16.20.010</t>
  </si>
  <si>
    <t>65.71</t>
  </si>
  <si>
    <t>Ампутация матки с придатками</t>
  </si>
  <si>
    <t>A16.14.030.001</t>
  </si>
  <si>
    <t>65.72</t>
  </si>
  <si>
    <t>Атипичная резекция печени</t>
  </si>
  <si>
    <t>65.73</t>
  </si>
  <si>
    <t>65.74</t>
  </si>
  <si>
    <t>65.75</t>
  </si>
  <si>
    <t>65.76</t>
  </si>
  <si>
    <t>65.77</t>
  </si>
  <si>
    <t>65.78</t>
  </si>
  <si>
    <t>65.79</t>
  </si>
  <si>
    <t>65.80</t>
  </si>
  <si>
    <t>65.81</t>
  </si>
  <si>
    <t>65.82</t>
  </si>
  <si>
    <t>A16.19.021</t>
  </si>
  <si>
    <t>65.83</t>
  </si>
  <si>
    <t>65.84</t>
  </si>
  <si>
    <t>A16.18.015</t>
  </si>
  <si>
    <t>65.85</t>
  </si>
  <si>
    <t>65.86</t>
  </si>
  <si>
    <t>65.87</t>
  </si>
  <si>
    <t>65.88</t>
  </si>
  <si>
    <t>65.89</t>
  </si>
  <si>
    <t>65.90</t>
  </si>
  <si>
    <t>65.91</t>
  </si>
  <si>
    <t>120-150 мин.</t>
  </si>
  <si>
    <t>65.92</t>
  </si>
  <si>
    <t>65.93</t>
  </si>
  <si>
    <t>65.94</t>
  </si>
  <si>
    <t>65.95</t>
  </si>
  <si>
    <t>65.96</t>
  </si>
  <si>
    <t>65.97</t>
  </si>
  <si>
    <t>65.98</t>
  </si>
  <si>
    <t>65.99</t>
  </si>
  <si>
    <t>65.100</t>
  </si>
  <si>
    <t>65.101</t>
  </si>
  <si>
    <t>65.102</t>
  </si>
  <si>
    <t>65.103</t>
  </si>
  <si>
    <t>65.104</t>
  </si>
  <si>
    <t>65.105</t>
  </si>
  <si>
    <t>65.106</t>
  </si>
  <si>
    <t>65.107</t>
  </si>
  <si>
    <t>65.108</t>
  </si>
  <si>
    <t>Категория сложности 5, коэффициент сложности 1, количество хир. 2</t>
  </si>
  <si>
    <t>65.109</t>
  </si>
  <si>
    <t>Расширенные и комбинированные резекции толстой и прямой кишки</t>
  </si>
  <si>
    <t>65.110</t>
  </si>
  <si>
    <t>Видеолапароскопически ассистированная резекция толстой кишки</t>
  </si>
  <si>
    <t>65.111</t>
  </si>
  <si>
    <t>Видеолапароскопически ассистированная резекция тонкой кишки</t>
  </si>
  <si>
    <t>65.112</t>
  </si>
  <si>
    <t>Дистальная субтотальная резекция желудка</t>
  </si>
  <si>
    <t>A16.15.010</t>
  </si>
  <si>
    <t>65.113</t>
  </si>
  <si>
    <t>Панкреатодуоденальная резекция</t>
  </si>
  <si>
    <t>A16.15.009</t>
  </si>
  <si>
    <t>65.114</t>
  </si>
  <si>
    <t>Корпорокаудальная резекция поджелудочной железы</t>
  </si>
  <si>
    <t>A16.14.034.007</t>
  </si>
  <si>
    <t>65.115</t>
  </si>
  <si>
    <t>Сегментэктомия печени</t>
  </si>
  <si>
    <t>65.116</t>
  </si>
  <si>
    <t>Лобэктомия печени</t>
  </si>
  <si>
    <t>A16.16.015</t>
  </si>
  <si>
    <t>65.117</t>
  </si>
  <si>
    <t>Гастроэктомия</t>
  </si>
  <si>
    <t>65.118</t>
  </si>
  <si>
    <t>Брюшно-промежная экстирпация прямой кишки</t>
  </si>
  <si>
    <t>65.119</t>
  </si>
  <si>
    <t>Брюшно-анальная резекция прямой кишки с низведением</t>
  </si>
  <si>
    <t>65.120</t>
  </si>
  <si>
    <t>Передняя резекция прямой кишки двухаппаратная</t>
  </si>
  <si>
    <t>Категория сложности 5, коэффициент сложности 2, количество хир. 2</t>
  </si>
  <si>
    <t>65.121</t>
  </si>
  <si>
    <t>150-200 мин.</t>
  </si>
  <si>
    <t>65.122</t>
  </si>
  <si>
    <t>65.123</t>
  </si>
  <si>
    <t>65.124</t>
  </si>
  <si>
    <t>65.125</t>
  </si>
  <si>
    <t>65.126</t>
  </si>
  <si>
    <t>65.127</t>
  </si>
  <si>
    <t>65.128</t>
  </si>
  <si>
    <t>65.129</t>
  </si>
  <si>
    <t>65.130</t>
  </si>
  <si>
    <t>65.131</t>
  </si>
  <si>
    <t>65.132</t>
  </si>
  <si>
    <t>Категория сложности 5, коэффициент сложности 3, количество хир. 2</t>
  </si>
  <si>
    <t>65.133</t>
  </si>
  <si>
    <t>200-300 мин.</t>
  </si>
  <si>
    <t>65.134</t>
  </si>
  <si>
    <t>65.135</t>
  </si>
  <si>
    <t>65.136</t>
  </si>
  <si>
    <t>65.137</t>
  </si>
  <si>
    <t>65.138</t>
  </si>
  <si>
    <t>65.139</t>
  </si>
  <si>
    <t>65.140</t>
  </si>
  <si>
    <t>65.141</t>
  </si>
  <si>
    <t>65.142</t>
  </si>
  <si>
    <t>65.143</t>
  </si>
  <si>
    <t>65.144</t>
  </si>
  <si>
    <t>Операции травматологического отделения</t>
  </si>
  <si>
    <t>A11.04.004</t>
  </si>
  <si>
    <t>66.1</t>
  </si>
  <si>
    <t>66.2</t>
  </si>
  <si>
    <t>A16.03.022</t>
  </si>
  <si>
    <t>66.3</t>
  </si>
  <si>
    <t>66.4</t>
  </si>
  <si>
    <t>A15.03.003</t>
  </si>
  <si>
    <t>66.5</t>
  </si>
  <si>
    <t>A15.03.007</t>
  </si>
  <si>
    <t>66.6</t>
  </si>
  <si>
    <t>66.7</t>
  </si>
  <si>
    <t>66.8</t>
  </si>
  <si>
    <t>66.9</t>
  </si>
  <si>
    <t>66.10</t>
  </si>
  <si>
    <t>A16.01.012</t>
  </si>
  <si>
    <t>66.11</t>
  </si>
  <si>
    <t>A11.09.013</t>
  </si>
  <si>
    <t>66.12</t>
  </si>
  <si>
    <t>A16.04.048</t>
  </si>
  <si>
    <t>66.13</t>
  </si>
  <si>
    <t>66.14</t>
  </si>
  <si>
    <t>66.15</t>
  </si>
  <si>
    <t>A21.03.005</t>
  </si>
  <si>
    <t>66.16</t>
  </si>
  <si>
    <t>66.17</t>
  </si>
  <si>
    <t>66.18</t>
  </si>
  <si>
    <t>66.19</t>
  </si>
  <si>
    <t>66.20</t>
  </si>
  <si>
    <t>66.21</t>
  </si>
  <si>
    <t>A16.03.034</t>
  </si>
  <si>
    <t>66.22</t>
  </si>
  <si>
    <t>66.23</t>
  </si>
  <si>
    <t>66.24</t>
  </si>
  <si>
    <t>66.25</t>
  </si>
  <si>
    <t>A11.03.001</t>
  </si>
  <si>
    <t>66.26</t>
  </si>
  <si>
    <t>A11.01.001</t>
  </si>
  <si>
    <t>66.27</t>
  </si>
  <si>
    <t>A03.04.001</t>
  </si>
  <si>
    <t>66.28</t>
  </si>
  <si>
    <t>A16.01.017</t>
  </si>
  <si>
    <t>66.29</t>
  </si>
  <si>
    <t>66.30</t>
  </si>
  <si>
    <t>66.31</t>
  </si>
  <si>
    <t>66.32</t>
  </si>
  <si>
    <t>66.33</t>
  </si>
  <si>
    <t>A16.04.014</t>
  </si>
  <si>
    <t>66.34</t>
  </si>
  <si>
    <t>66.35</t>
  </si>
  <si>
    <t>A16.01.023</t>
  </si>
  <si>
    <t>Операции хирургического отделения № 1</t>
  </si>
  <si>
    <t>A16.30.032</t>
  </si>
  <si>
    <t>Категория сложности 1, коэффициент сложности 1, количество хир.1</t>
  </si>
  <si>
    <t>68.1</t>
  </si>
  <si>
    <t>Иссечение опухолей кожи, подкожной клетчатки</t>
  </si>
  <si>
    <t>Категория сложности 2, коэффициент сложности 2, количество хир.1</t>
  </si>
  <si>
    <t>A16.18.009</t>
  </si>
  <si>
    <t>68.4</t>
  </si>
  <si>
    <t>Аппендэктомия при остром или хроническом неосложнённом аппендиците</t>
  </si>
  <si>
    <t>Категория сложности 3, коэффициент сложности 3, количество хир.3</t>
  </si>
  <si>
    <t>A16.14.009</t>
  </si>
  <si>
    <t>68.5</t>
  </si>
  <si>
    <t>Холецистэктомия полостная</t>
  </si>
  <si>
    <t>68.6</t>
  </si>
  <si>
    <t>Аппендэктомия при аппендиците, осложненном перитонитом</t>
  </si>
  <si>
    <t>Категория сложности 4, коэффициент сложности 3, количество хир.3</t>
  </si>
  <si>
    <t>A16.16.021</t>
  </si>
  <si>
    <t>68.7</t>
  </si>
  <si>
    <t>Ушивание проводной язвы</t>
  </si>
  <si>
    <t>A16.05.002</t>
  </si>
  <si>
    <t>68.8</t>
  </si>
  <si>
    <t>Спленэктомия</t>
  </si>
  <si>
    <t>68.10</t>
  </si>
  <si>
    <t xml:space="preserve">Холецистэктомия полостная при осложнённом холецистите </t>
  </si>
  <si>
    <t>Категория сложности 4, коэффициент сложности 2, количество хир.3</t>
  </si>
  <si>
    <t>A16.16.018</t>
  </si>
  <si>
    <t>68.11</t>
  </si>
  <si>
    <t>Стволовая ваготомия с дренирующей операцией</t>
  </si>
  <si>
    <t>Категория сложности 5, коэффициент сложности 3, количество хир.3</t>
  </si>
  <si>
    <t>68.12</t>
  </si>
  <si>
    <t>Селективная проксимальная ваготомия</t>
  </si>
  <si>
    <t>68.13</t>
  </si>
  <si>
    <t>Резекция тонкого и толстого кишечника</t>
  </si>
  <si>
    <t>68.14</t>
  </si>
  <si>
    <t>68.15</t>
  </si>
  <si>
    <t>Гемиколонэктомия</t>
  </si>
  <si>
    <t>A16.15.017</t>
  </si>
  <si>
    <t>68.16</t>
  </si>
  <si>
    <t>Операции при кисте поджелудочной железы</t>
  </si>
  <si>
    <t>68.17</t>
  </si>
  <si>
    <t>Наложение билиодигестивных анастомозов полостным доступом</t>
  </si>
  <si>
    <t>Категория сложности 6, коэффициент сложности 3, количество хир.3</t>
  </si>
  <si>
    <t>68.18</t>
  </si>
  <si>
    <t>Резекция тела и хвоста поджелудочной железы</t>
  </si>
  <si>
    <t>A16.16.015.003</t>
  </si>
  <si>
    <t>68.19</t>
  </si>
  <si>
    <t>Реконструктивные операции на желудке</t>
  </si>
  <si>
    <t>A16.14.039</t>
  </si>
  <si>
    <t>68.20</t>
  </si>
  <si>
    <t>Реконструктивные операции на желчных путях</t>
  </si>
  <si>
    <t>A16.16.041.001</t>
  </si>
  <si>
    <t>68.21</t>
  </si>
  <si>
    <t>Эндоскопическая полипэктомия</t>
  </si>
  <si>
    <t>Категория сложности 3, коэффициент сложности 3, количество хир.1</t>
  </si>
  <si>
    <t>68.22</t>
  </si>
  <si>
    <t>Лапароскопическое удаление подвеска толстой кишки</t>
  </si>
  <si>
    <t>Категория сложности 4, коэффициент сложности 3, количество хир.1</t>
  </si>
  <si>
    <t>68.24</t>
  </si>
  <si>
    <t>Лапароскопическая аппендэктомия</t>
  </si>
  <si>
    <t>Категория сложности 4, коэффициент сложности 3, количество хир.2</t>
  </si>
  <si>
    <t>68.25</t>
  </si>
  <si>
    <t>68.26</t>
  </si>
  <si>
    <t>Категория сложности 5, коэффициент сложности 3, количество хир.2</t>
  </si>
  <si>
    <t>68.30</t>
  </si>
  <si>
    <t>Холедохолитотомия из минидоступа</t>
  </si>
  <si>
    <t>Категория сложности 6, коэффициент сложности 3, количество хир.2</t>
  </si>
  <si>
    <t>68.31</t>
  </si>
  <si>
    <t>Наложение билиодигестивных анастомозов из минидоступа</t>
  </si>
  <si>
    <t>Операции хирургического отделения № 2</t>
  </si>
  <si>
    <t>Категория сложности 1, коэффициент сложности 1, количество хир.2</t>
  </si>
  <si>
    <t>A16.30.033</t>
  </si>
  <si>
    <t>69.1</t>
  </si>
  <si>
    <t>Удаление липомы, фибромы, папилломы, атеромы, гранулемы, старческого кератоза, гемангиомы</t>
  </si>
  <si>
    <t>69.2</t>
  </si>
  <si>
    <t>Вросший ноготь</t>
  </si>
  <si>
    <t>69.3</t>
  </si>
  <si>
    <t>Тонкоигольная аспирационная пункционная биопсия</t>
  </si>
  <si>
    <t>A11.22.001</t>
  </si>
  <si>
    <t>69.4</t>
  </si>
  <si>
    <t>Трепанобиопсия щитовидной железы</t>
  </si>
  <si>
    <t>69.5</t>
  </si>
  <si>
    <t>Биопсия лимфоузлов шеи</t>
  </si>
  <si>
    <t>69.6</t>
  </si>
  <si>
    <t>Склеротерапия</t>
  </si>
  <si>
    <t>69.7</t>
  </si>
  <si>
    <t>Лазероиндуцированная интерстициальная термотерапия (ЛИТТ), термолазеротерапия, лазерная деструкция</t>
  </si>
  <si>
    <t>69.8</t>
  </si>
  <si>
    <t>Удаление полипов желудочно-кишечного тракта эндоскопически</t>
  </si>
  <si>
    <t>69.9</t>
  </si>
  <si>
    <t>Подсадка аутокости</t>
  </si>
  <si>
    <t>Категория сложности 1, коэффициент сложности 2, количество хир.2</t>
  </si>
  <si>
    <t>69.10</t>
  </si>
  <si>
    <t xml:space="preserve">Удаление липомы, фибромы, папилломы, атеромы, гранулемы, старческого кератоза, гемангиомы </t>
  </si>
  <si>
    <t>69.11</t>
  </si>
  <si>
    <t xml:space="preserve">Гинекомастия </t>
  </si>
  <si>
    <t>69.12</t>
  </si>
  <si>
    <t>69.13</t>
  </si>
  <si>
    <t>Киста шеи</t>
  </si>
  <si>
    <t>69.14</t>
  </si>
  <si>
    <t xml:space="preserve">ПХО </t>
  </si>
  <si>
    <t>A16.30.006</t>
  </si>
  <si>
    <t>69.15</t>
  </si>
  <si>
    <t xml:space="preserve">Лапаротомия </t>
  </si>
  <si>
    <t>69.17</t>
  </si>
  <si>
    <t xml:space="preserve">Ревизия щитовидной железы </t>
  </si>
  <si>
    <t>69.18</t>
  </si>
  <si>
    <t xml:space="preserve">Биопсия лимфоузлов шеи </t>
  </si>
  <si>
    <t>69.19</t>
  </si>
  <si>
    <t xml:space="preserve">Подсадка аутокости </t>
  </si>
  <si>
    <t>A14.08.002</t>
  </si>
  <si>
    <t>69.20</t>
  </si>
  <si>
    <t xml:space="preserve">Трахеостомия </t>
  </si>
  <si>
    <t>69.21</t>
  </si>
  <si>
    <t xml:space="preserve">Биопсия щитовидной железы </t>
  </si>
  <si>
    <t>A25.12.001</t>
  </si>
  <si>
    <t>69.22</t>
  </si>
  <si>
    <t xml:space="preserve">Веносекция </t>
  </si>
  <si>
    <t>69.23</t>
  </si>
  <si>
    <t xml:space="preserve">Артериосекция </t>
  </si>
  <si>
    <t>Категория сложности 1, коэффициент сложности 3, количество хир.2</t>
  </si>
  <si>
    <t>69.24</t>
  </si>
  <si>
    <t>69.25</t>
  </si>
  <si>
    <t>69.26</t>
  </si>
  <si>
    <t>69.27</t>
  </si>
  <si>
    <t>69.28</t>
  </si>
  <si>
    <t>69.29</t>
  </si>
  <si>
    <t>69.31</t>
  </si>
  <si>
    <t>69.32</t>
  </si>
  <si>
    <t>69.33</t>
  </si>
  <si>
    <t>A11.20.010</t>
  </si>
  <si>
    <t>69.34</t>
  </si>
  <si>
    <t>Ревизия молочной железы</t>
  </si>
  <si>
    <t>Категория сложности 2, коэффициент сложности 1, количество хир.2</t>
  </si>
  <si>
    <t>69.35</t>
  </si>
  <si>
    <t>Удаление  липомы, Гинекомастия,Киста  шеи, Лапаротомия, Секториальная  резекция  молочной  железы, Ревизия  щитовидной  железы, Резекция  перешейка, Биопсия  лимфоузлов  шеи, Трахеостомия, Биопсия  щитовидной  железы, Артериосекция</t>
  </si>
  <si>
    <t>Категория сложности 2, коэффициент сложности 2, количество хир.3</t>
  </si>
  <si>
    <t>69.36</t>
  </si>
  <si>
    <t>Удаление  липомы, Гинекомастия, Киста  шеи, Лапаротомия, Гастростомия, Стволовая  ваготомия, Спленэктомия, Ушивание  прободной  язвы, Холецистэктомия, Холецистостомия
Ушивание  эвентрации, Колостомия, Полипэктомия  желудка, Иссечение  дивертикула  Меккеля, Ушивание  кишки, Биопсия  лимфоузлов  шеи, Трахеостомия, Биопсия  щитовидной  железы, Артериосекция</t>
  </si>
  <si>
    <t>Категория сложности 2, коэффициент сложности 3, количество хир.3</t>
  </si>
  <si>
    <t>69.37</t>
  </si>
  <si>
    <t>Удаление  липомы, Гинекомастия, Киста  шеи, Лапаротомия, Гастростомия, Стволовая  ваготомия, Спленэктомия, Краевая  резекция  печени, Ушивание  прободной  язвы, Холецистэктомия, Холецистостомия, Ушивание  эвентрации, Колостомия, Полипэктомия  желудка, Иссечение  дивертикула  Меккеля, Ушивание  кишки, Ревизия  щитовидной  железы,Биопсия  лимфоузлов  шеи, Трахеостомия, Биопсия  щитовидной  железы</t>
  </si>
  <si>
    <t>Категория сложности 3, коэффициент сложности 1, количество хир.3</t>
  </si>
  <si>
    <t>A16.30.004.005</t>
  </si>
  <si>
    <t>69.38</t>
  </si>
  <si>
    <t>Послеоперационная  грыжа, Гастротомия, Гастростомия,Стволовая  ваготомия, Спленэктомия, Краевая  резекция  печени, Холецистэктомия, Холецистостомия, Киста  шеи, Лапаротомия, Рецидивная  п/о  грыжа, Ушивание  прободной  язвы, Ушивание  эвентрации, Колостомия, Полипэктомия  желудка, Иссечение  дивертикула  Меккеля, Ушивание  сальника, Ушивание  кишки, Энуклеация  узлов  из  щитовидной  железы,  Резекция  щитовидной  железы, Субтотальная  резекция  щитовидной  железы, Предельно  субтотальная  резекция  щитовидной  железы, Тиреоидэктомия, Стернотомия, Удаление  остатков  доли  щитовидной  железы, Повторные  операции  на  щитовидной   железе, Ревизия  паращитовидных  желез, Ревизия  паращитовидных  желез  со  стернотомией, Биопсия  щитовидной  железы</t>
  </si>
  <si>
    <t>Категория сложности 3, коэффициент сложности 2, количество хир.3</t>
  </si>
  <si>
    <t>69.39</t>
  </si>
  <si>
    <t>Рецидивная  п/о  грыжа, Стволовая  ваготомия  с  дренир.операцией
Гастроэнтероанастомоз, Дуоденоеюностомия, Холецистэктомия,  холедохотомия, Операция  Гартмана, Межкишечный  анастомоз, Киста  шеи, Лапаротомия, Гастротомия, Гастростомия, Стволовая  ваготомия, Спленэктомия, Краевая  резекция  печени, Холецистэктомия, Холецистостомия, Ушивание  эвентрации, Колостомия, Полипэктомия  желудка, Ушивание  кишки, Энуклеация  узлов  из  щитовидной  железы,  Резекция  щитовидной  железы, Субтотальная  резекция  щитовидной  железы, Предельно  субтотальная  резекция  щитовидной  железы, Удаление  остатков  доли  щитовидной  железы, Повторные  операции  на  щитовидной   железе, Ревизия  паращитовидных  желез, Ревизия  паращитовидных  желез  со  стернотомией, Тиреоидэктомия, Стернотомия, Биопсия  щитовидной  железы</t>
  </si>
  <si>
    <t>69.40</t>
  </si>
  <si>
    <t>Рецидивная  п/о  грыжа, Стволовая  ваготомия  с  дренир.операцией
Гастроэнтероанастомоз, Дуоденоеюностомия, Холецистэктомия,  холедохотомия, Операция  Гартмана, Межкишечный  анастомоз, Киста  шеи, Лапаротомия, Гастростомия, Стволовая  ваготомия, Спленэктомия, Краевая  резекция  печени, Холецистэктомия
Холецистостомия, Ушивание  эвентрации, Колостомия, Полипэктомия  желудка, Ушивание сальника, Ушивание  кишки, Энуклеация  узлов  из  щитовидной  железы, Резекция  щитовидной  железы, Субтотальная  резекция  щитовидной  железы, Предельно  субтотальная  резекция  щитовидной  железы, Удаление  остатков  доли  щитовидной  железы, Повторные  операции  на  щитовидной   железе, Ревизия  паращитовидных  желез, Ревизия  паращитовидных  желез  со  стернотомией, Тиреоидэктомия, Стернотомия, Биопсия  щитовидной  железы</t>
  </si>
  <si>
    <t>A16.22.001</t>
  </si>
  <si>
    <t>69.40.1</t>
  </si>
  <si>
    <t xml:space="preserve">Гемитиреоидэктомия  </t>
  </si>
  <si>
    <t>Категория сложности 4, коэффициент сложности 1, количество хир.3</t>
  </si>
  <si>
    <t>69.41</t>
  </si>
  <si>
    <t xml:space="preserve">Рецидивная  п/о  грыжа, Резекция  желудка, Фундопликация, Операция  Таннера, ХДА, Эхинококкэктомия, Резекция  толстой  кишки, Гемиколэктомия  правосторонняя, Релапаротомия, Стволовая  ваготомия  с  дренирующей  операцией, Гастроэнтероанастомоз, Дуоденоеюностомия, Операция  Гартмана, Передняя  резекция  прямой  кишки, Холецистэктомия, Резекция  щитовидной  железы, Субтотальная  резекция  щитовидной  железы, Предельно  субтотальная  резекция  щитовидной  железы, Тиреоидэктомия, Стернотомия, Операция  типа  Крайля, Шейная  лимфаденэктомия, Удаление  остатков  доли  щитовидной  железы, Повторные  операции  на  щитовидной   железе, Ревизия  паращитовидных  желез, Ревизия  паращитовидных  желез  со  стернотомией, Удаление  инсулиномы, Ревизия  надпочечников, Резекция  надпочечников, Адреналэктомия
Стернотомия,  удаление  тимомы
</t>
  </si>
  <si>
    <t>69.42</t>
  </si>
  <si>
    <t xml:space="preserve">Рецидивная  п/о  грыжа, Резекция  желудка, Стволовая  ваготомия  с  дренирующей  операцией, Гастроэнтероанастомоз, Дуоденоеюностомия, Холецистэктомия, Операция  Гартмана, Передняя  резекция  прямой  кишки, Фундопликация, Операция  Таннера, ХДА, Эхинококкэктомия, Резекция  толстой  кишки, Гемиколэктомия  правосторонняя,  Резекция  щитовидной  железы, Субтотальная  резекция  щитовидной  железы, Предельно  субтотальная  резекция  щитовидной  железы, Тиреоидэктомия, Стернотомия, Операция  типа  Крайля, Шейная  лимфаденэктомия, Удаление  остатков  доли  щитовидной  железы, Повторные  операции  на  щитовидной   железе, Ревизия  паращитовидных  желез, Ревизия  паращитовидных  желез  со  стернотомией, Удаление  инсулиномы, Ревизия  надпочечников, Резекция  надпочечников, Адреналэктомия, Стернотомия,  удаление  тимомы
</t>
  </si>
  <si>
    <t>69.43</t>
  </si>
  <si>
    <t xml:space="preserve">Рецидивная  п/о  грыжа, Резекция  желудка, Стволовая  ваготомия  с  дренирующей  операцией, Гастроэнтероанастомоз, Дуоденоеюностомия, Релапаротомия, Холецистэктомия, Операция  Гартмана, Передняя  резекция  прямой  кишки, Фундопликация, Операция  Таннера, ХДА, Эхинококкэктомия, Резекция  толстой  кишки, Гемиколэктомия  правосторонняя,  Резекция  щитовидной  железы, Субтотальная  резекция  щитовидной  железы, Предельно  субтотальная  резекция  щитовидной  железы, Тиреоидэктомия, Стернотомия, Операция  типа  Крайля, Шейная  лимфаденэктомия, Удаление  остатков  доли  щитовидной  железы, Повторные  операции  на  щитовидной   железе, Ревизия  паращитовидных  желез, Ревизия  паращитовидных  желез  со  стернотомией, Удаление  инсулиномы, Ревизия  надпочечников, Резекция  надпочечников, Адреналэктомия, Стернотомия,  удаление  тимомы, </t>
  </si>
  <si>
    <t>69.44</t>
  </si>
  <si>
    <t>Мастэктомия (радикальная модифицированная)</t>
  </si>
  <si>
    <t>Категория сложности 5, коэффициент сложности 1, количество хир.3</t>
  </si>
  <si>
    <t>69.45</t>
  </si>
  <si>
    <t>Рецидивная  п/о  грыжа, Резекция  желудка, СПВ, СПВ  с  дренирующей  операцией, Гастрэктомия, Гастроэнтероанастомоз, Дуоденоеюностомия, Фундопликация, Операция  Таннера, Цистоеюностомия, Субтотальная  резекция  щитовидной  железы, Предельно  субтотальная  резекция  щитовидной  железы, Тиреоидэктомия, Стернотомия, Операция  типа  Крайля, Шейная  лимфаденэктомия, Удаление  остатков  доли  щитовидной  железы, Повторные  операции  на  щитовидной   железе, Ревизия  паращитовидных  желез, Ревизия  паращитовидных  желез  со  стернотомией, Биопсия  щитовидной  железы, Удаление  инсулиномы, Резекция  надпочечников, Стернотомия,  удаление  тимомы.</t>
  </si>
  <si>
    <t>Категория сложности 5, коэффициент сложности 2, количество хир.3</t>
  </si>
  <si>
    <t>69.46</t>
  </si>
  <si>
    <t>Рецидивная  п/о  грыжа, Резекция  желудка, СПВ, СПВ  с  дренирующей  операцией, Гастрэктомия, Гастроэнтероанастомоз, Дуоденоеюностомия, Фундопликация, Операция  Таннера, Цистоеюностомия,Холецистэктомия, Холецистэктомия,  холедохотомия, Эхинококкэктомия, Резекция  толстой  кишки, Гемиколонэктомия  левосторонняя,Резекция  сигмовидной  кишки, Операция  Гартмана, Передняя  резекция  прямой  кишки, Межкишечный  анастомоз, Релапаротомия, Субтотальная  резекция  щитовидной  железы, Предельно  субтотальная  резекция  щитовидной  железы, Тиреоидэктомия, Стернотомия, Операция  типа  Крайля, Шейная  лимфаденэктомия, Удаление  остатков  доли  щитовидной  железы, Повторные  операции  на  щитовидной   железе, Ревизия  паращитовидных  желез, Ревизия  паращитовидных  желез  со  стернотомией, Биопсия  щитовидной  железы, Удаление  инсулиномы, Резекция  надпочечников, Стернотомия,  удаление  тимомы, Удаление паращитовидной железы</t>
  </si>
  <si>
    <t>69.53</t>
  </si>
  <si>
    <t>Рецидивная  п/о  грыжа, Резекция  желудка, СПВ, СПВ  с  дренирующей  операцией, Гастрэктомия, Гастроэнтероанастомоз, Дуоденоеюностомия, Фундопликация, Операция  Таннера, Цистоеюностомия,Холецистэктомия, Холецистэктомия,  холедохотомия, Эхинококкэктомия, Резекция  толстой  кишки, Гемиколонэктомия  левосторонняя,Резекция  сигмовидной  кишки, Операция  Гартмана, Передняя  резекция  прямой  кишки, Межкишечный  анастомоз, Релапаротомия, Субтотальная  резекция  щитовидной  железы, Предельно  субтотальная  резекция  щитовидной  железы, Тиреоидэктомия, Стернотомия, Операция  типа  Крайля, Шейная  лимфаденэктомия, Удаление  остатков  доли  щитовидной  железы, Повторные  операции  на  щитовидной   железе, Ревизия  паращитовидных  желез, Ревизия  паращитовидных  желез  со  стернотомией, Биопсия  щитовидной  железы, Удаление  инсулиномы, Резекция  надпочечников, Адреналэктомия, Стернотомия,  удаление  тимомы</t>
  </si>
  <si>
    <t>Категория сложности 6, коэффициент сложности 1, количество хир.3</t>
  </si>
  <si>
    <t>69.47</t>
  </si>
  <si>
    <t>Рецидивная  п/о  грыжа, Резекция  желудка, Осложненная резекция желудка, СПВ, СПВ  с  дренирующей  операцией, Резекция поджелудочной железы, Гемиколонэктомия  левосторонняя, Резекция  сигмовидной  кишки, Передняя резекция, Релапаротомия, Субтотальная  резекция  щитовидной  железы, Предельно  субтотальная  резекция  щитовидной  железы, Тиреоидэктомия, Стернотомия, Операция  типа  Крайля, Шейная  лимфаденэктомия, Удаление  остатков  доли  щитовидной  железы, Повторные  операции  на  щитовидной   железе, Удаление  инсулиномы, Резекция  надпочечников, Стернотомия,  удаление  тимомы</t>
  </si>
  <si>
    <t>Категория сложности 6, коэффициент сложности 2, количество хир.3</t>
  </si>
  <si>
    <t>69.48</t>
  </si>
  <si>
    <t>69.49</t>
  </si>
  <si>
    <t>Рецидивная  п/о  грыжа, Осложнённая  резекция  желудка,  СПВ  с  дренирующей  операцией, Гастрэктомия, Гемигепатэктомия, Резекция  поджелудочной  железы, Гемиколонэктомия  правосторонняя, Гемиколонэктомия  левосторонняя, Резекция  сигмовидной  кишки,  Передняя  резекция , Релапаротомия, Субтотальная  резекция  щитовидной  железы, Предельно  субтотальная  резекция  щитовидной  железы, Тиреоидэктомия, Стернотомия, Операция  типа  Крайля, Шейная  лимфаденэктомия, Удаление  остатков  доли  щитовидной  железы, Повторные  операции  на  щитовидной   железе, Удаление  инсулиномы, Резекция  надпочечников, Стернотомия,  удаление  тимомы</t>
  </si>
  <si>
    <t>Категория сложности 7, коэффициент сложности 1, количество хир.3</t>
  </si>
  <si>
    <t>69.50</t>
  </si>
  <si>
    <t>Рецидивная  п/о  грыжа, Гастрэктомия, Гемигепатэктомия, Передняя  резекция, Реконструкция  желудка, Реконструкция  желчевыводящих  путей, СПВ  с  дренирующей  операцией, Осложнённая  резекция  желудка, Резекция  поджелудочной  железы, Гемиколонэктомия  левосторонняя, Гемиколонэктомия  правосторонняя, Субтотальная  резекция  щитовидной  железы, Предельно  субтотальная  резекция  щитовидной  железы, Тиреоидэктомия, Стернотомия, Операция  типа  Крайля, Шейная  лимфаденэктомия, Повторные  операции  на  щитовидной   железе, Удаление  инсулиномы,  Резекция  надпочечников, Стернотомия,  удаление  тимомы</t>
  </si>
  <si>
    <t>Категория сложности 7, коэффициент сложности 2, количество хир.3</t>
  </si>
  <si>
    <t>69.51</t>
  </si>
  <si>
    <t>Категория сложности 7, коэффициент сложности 3, количество хир.3</t>
  </si>
  <si>
    <t>69.52</t>
  </si>
  <si>
    <t>Рецидивная  п/о  грыжа, Гастрэктомия, Гемигепатэктомия, Передняя  резекция, Реконструкция  желудка, Реконструкция  желчевыводящих  путей, Резекция  поджелудочной  железы, Субтотальная  резекция  щитовидной  железы, Предельно  субтотальная  резекция  щитовидной  железы, Тиреоидэктомия, Стернотомия, Операция  типа  Крайля, Шейная  лимфаденэктомия, Повторные  операции  на  щитовидной   железе, Удаление  инсулиномы,  Резекция поджелудочной железы, Резекция  надпочечников, Стернотомия,  удаление  тимомы</t>
  </si>
  <si>
    <t>Операции при грыжах</t>
  </si>
  <si>
    <t>A16.30.004</t>
  </si>
  <si>
    <t>69.54</t>
  </si>
  <si>
    <t>69.55</t>
  </si>
  <si>
    <t>69.56</t>
  </si>
  <si>
    <t>69.57</t>
  </si>
  <si>
    <t>69.58</t>
  </si>
  <si>
    <t>69.59</t>
  </si>
  <si>
    <t>69.60</t>
  </si>
  <si>
    <t>69.61</t>
  </si>
  <si>
    <t>69.62</t>
  </si>
  <si>
    <t>Операции на надпочечниках</t>
  </si>
  <si>
    <t>A16.22.004</t>
  </si>
  <si>
    <t>69.63</t>
  </si>
  <si>
    <t>Адреналэктомия (при эндоскопических операциях)</t>
  </si>
  <si>
    <t>Операции на щитовидной железе</t>
  </si>
  <si>
    <t>69.64</t>
  </si>
  <si>
    <t>Гемитиреоидэктомия (с применением эндоскопических технологий)</t>
  </si>
  <si>
    <t>A16.22.007.001</t>
  </si>
  <si>
    <t>69.65</t>
  </si>
  <si>
    <t>Субтотальная резекция щитовидной железы (с применением эндоскопических технологий)</t>
  </si>
  <si>
    <t>A16.22.002.003</t>
  </si>
  <si>
    <t>69.66</t>
  </si>
  <si>
    <t>Тиреоидэктомия (с применением эндоскопических технологий)</t>
  </si>
  <si>
    <t>Прочие платные услуги</t>
  </si>
  <si>
    <t>Группа радиационного контроля</t>
  </si>
  <si>
    <t>Цена  услуги с НДС,   руб.</t>
  </si>
  <si>
    <t>75.2</t>
  </si>
  <si>
    <t>Приёмка  рентгеновского кабинета в  эксплуатацию с выдачей технического паспорта</t>
  </si>
  <si>
    <t>75.3</t>
  </si>
  <si>
    <t>Продление  технического  паспорта на рентгеновский кабинет</t>
  </si>
  <si>
    <t>75.6</t>
  </si>
  <si>
    <t>Согласование проектов на строительство или реконструкцию рентгеновского кабинета</t>
  </si>
  <si>
    <t>75.6.1</t>
  </si>
  <si>
    <t>МСКТ, ангиограф</t>
  </si>
  <si>
    <t>75.6.2</t>
  </si>
  <si>
    <t>ТУСШ, на 3 рабочих места</t>
  </si>
  <si>
    <t>75.6.3</t>
  </si>
  <si>
    <t>С-дуга (рентгенхирургический)</t>
  </si>
  <si>
    <t>75.6.4</t>
  </si>
  <si>
    <t>Флюорограф, маммограф, рентгеновский аппарат  на  2 рабочих места</t>
  </si>
  <si>
    <t>75.6.5</t>
  </si>
  <si>
    <t>Дентальный, передвижной аппарат</t>
  </si>
  <si>
    <t>75.14</t>
  </si>
  <si>
    <t>Консультации по организации рентгеновского кабинета и размещению в нем рентгеновского оборудования</t>
  </si>
  <si>
    <t xml:space="preserve"> Копирование  документов  личного  пользования  граждан</t>
  </si>
  <si>
    <t>Копии:</t>
  </si>
  <si>
    <t>77.1</t>
  </si>
  <si>
    <t>Стандартного листа  А - 4  (до 50 листов)</t>
  </si>
  <si>
    <t>1 стр.</t>
  </si>
  <si>
    <t>77.2</t>
  </si>
  <si>
    <t>Стандартного листа  А - 4  (более  50 листов)</t>
  </si>
  <si>
    <t>77.3</t>
  </si>
  <si>
    <t>Нестандартного листа  А 3   (до  30 листов)</t>
  </si>
  <si>
    <t>77.4</t>
  </si>
  <si>
    <t>Нестандартного листа А - 3  (более  30 листов)</t>
  </si>
  <si>
    <t>Проведение экспертизы качества медицинской помощи</t>
  </si>
  <si>
    <t>80.1</t>
  </si>
  <si>
    <t>10 карт</t>
  </si>
  <si>
    <t>шт.</t>
  </si>
  <si>
    <t>Служба охраны</t>
  </si>
  <si>
    <t>81.1</t>
  </si>
  <si>
    <t>Ночное хранение автотранспортных средств на территории парковки МБУЗ ОТКЗ ГКБ №1 с 18.00 до 7.30.</t>
  </si>
  <si>
    <t>1 парк. место</t>
  </si>
  <si>
    <t>81.2</t>
  </si>
  <si>
    <t>Ночное хранение автотранспортных средств на территории парковки МБУЗ ОТКЗ ГКБ №1 с 18.00 до 7.30. (1 месяц)</t>
  </si>
  <si>
    <t>82.1</t>
  </si>
  <si>
    <t>82.2</t>
  </si>
  <si>
    <t>82.3</t>
  </si>
  <si>
    <t>82.4</t>
  </si>
  <si>
    <t>82.5</t>
  </si>
  <si>
    <t>Медицинские осмотры для физ.лиц</t>
  </si>
  <si>
    <r>
      <rPr>
        <b/>
        <sz val="12"/>
        <rFont val="Times New Roman"/>
        <family val="1"/>
        <charset val="204"/>
      </rPr>
      <t xml:space="preserve">ПРЕДВАРИТЕЛЬНЫЙ МЕДИЦИНСКИЙ ОСМОТР </t>
    </r>
    <r>
      <rPr>
        <sz val="12"/>
        <rFont val="Times New Roman"/>
        <family val="1"/>
        <charset val="204"/>
      </rPr>
      <t>(на основании приказа МЗ РФ №302-н от 12.04.2011г.)</t>
    </r>
  </si>
  <si>
    <t>B01.070.002</t>
  </si>
  <si>
    <t>6.1</t>
  </si>
  <si>
    <t>Заключение председателя медицинской комиссии</t>
  </si>
  <si>
    <t>6.2</t>
  </si>
  <si>
    <t>6.3</t>
  </si>
  <si>
    <t>Осмотр врачом-неврологом</t>
  </si>
  <si>
    <t>6.4</t>
  </si>
  <si>
    <t>Осмотр  врачом-хирургом</t>
  </si>
  <si>
    <t>6.5</t>
  </si>
  <si>
    <t>Осмотр врачом-офтальмологом</t>
  </si>
  <si>
    <t>6.6</t>
  </si>
  <si>
    <t>Осмотр врачом-отоларингологом</t>
  </si>
  <si>
    <t>6.7</t>
  </si>
  <si>
    <t>Осмотр врачом-гинекологом (для женщин)</t>
  </si>
  <si>
    <t>6.8</t>
  </si>
  <si>
    <t>Осмотр врачом-урологом (для мужчин)</t>
  </si>
  <si>
    <t>6.53</t>
  </si>
  <si>
    <t>Осмотр врачом-психиатром (для жителей г.Челябинска)</t>
  </si>
  <si>
    <t>6.54</t>
  </si>
  <si>
    <t>Осмотр врачом психиатром-наркологом (для жителей г.Челябинска)</t>
  </si>
  <si>
    <t>A05.10.002</t>
  </si>
  <si>
    <t>6.14</t>
  </si>
  <si>
    <t>6.15</t>
  </si>
  <si>
    <t xml:space="preserve">Забор крови из вены </t>
  </si>
  <si>
    <t>6.25</t>
  </si>
  <si>
    <t xml:space="preserve">Общий анализ мочи </t>
  </si>
  <si>
    <t>6.16</t>
  </si>
  <si>
    <t xml:space="preserve">Общий анализ крови </t>
  </si>
  <si>
    <t>6.17</t>
  </si>
  <si>
    <t>Анализ крови на глюкозу</t>
  </si>
  <si>
    <t>A09.05.026</t>
  </si>
  <si>
    <t>6.18</t>
  </si>
  <si>
    <t>Анализ крови на холестерин</t>
  </si>
  <si>
    <t>36.15.1</t>
  </si>
  <si>
    <t>A08.20.017</t>
  </si>
  <si>
    <t>6.31</t>
  </si>
  <si>
    <t>Цитологическое исследование шейки матки (для женщин)</t>
  </si>
  <si>
    <t>Итого: для мужчин</t>
  </si>
  <si>
    <t>Итого: для женщин</t>
  </si>
  <si>
    <t>A06.09.006</t>
  </si>
  <si>
    <t>Флюрография (1 проекция)</t>
  </si>
  <si>
    <r>
      <rPr>
        <b/>
        <sz val="12"/>
        <rFont val="Times New Roman"/>
        <family val="1"/>
        <charset val="204"/>
      </rPr>
      <t>Дополнительные обследования</t>
    </r>
    <r>
      <rPr>
        <sz val="12"/>
        <rFont val="Times New Roman"/>
        <family val="1"/>
        <charset val="204"/>
      </rPr>
      <t xml:space="preserve"> согласно перечню вредных и опасных производственных факторов (по приказу МЗ РФ №302-н от 12.04.2011г.)</t>
    </r>
  </si>
  <si>
    <t>6.9</t>
  </si>
  <si>
    <t>Осмотр врачом-стоматологом</t>
  </si>
  <si>
    <t>6.10</t>
  </si>
  <si>
    <t>Осмотр врачом-дерматовенерологом</t>
  </si>
  <si>
    <t>6.11</t>
  </si>
  <si>
    <t>Осмотр врачом-эндокринологом</t>
  </si>
  <si>
    <t>6.19</t>
  </si>
  <si>
    <t>Анализ крови на гепатит С</t>
  </si>
  <si>
    <t>A26.06.035</t>
  </si>
  <si>
    <t>6.20</t>
  </si>
  <si>
    <t>Анализ крови на гепатит В</t>
  </si>
  <si>
    <t>A12.06.011</t>
  </si>
  <si>
    <t>6.21</t>
  </si>
  <si>
    <t>Анализ крови на RW</t>
  </si>
  <si>
    <t>6.26</t>
  </si>
  <si>
    <t>Кал на яйца глист, лямблии</t>
  </si>
  <si>
    <t>A26.19.093</t>
  </si>
  <si>
    <t>6.27</t>
  </si>
  <si>
    <t>Кал на бак посев на энтеропатогенные кишечные  палочки</t>
  </si>
  <si>
    <t>6.28</t>
  </si>
  <si>
    <t>Мазок из зева или носа</t>
  </si>
  <si>
    <t>6.29</t>
  </si>
  <si>
    <t>A09.20.001</t>
  </si>
  <si>
    <t>6.30</t>
  </si>
  <si>
    <t>Мазок на ИППП</t>
  </si>
  <si>
    <t>B04.029.002</t>
  </si>
  <si>
    <t>6.33</t>
  </si>
  <si>
    <t>Офтальмоскопия глазного дна</t>
  </si>
  <si>
    <t>6.34</t>
  </si>
  <si>
    <t>Вестибулярная проба</t>
  </si>
  <si>
    <t>6.35</t>
  </si>
  <si>
    <t>6.36</t>
  </si>
  <si>
    <t>Биомикроскопия переднего отрезка глаза</t>
  </si>
  <si>
    <t>6.37</t>
  </si>
  <si>
    <t>A12.09.002.003</t>
  </si>
  <si>
    <t>6.38</t>
  </si>
  <si>
    <t>Спирометрия</t>
  </si>
  <si>
    <t>B03.028.001</t>
  </si>
  <si>
    <t>6.39</t>
  </si>
  <si>
    <t>6.40</t>
  </si>
  <si>
    <t>Аудиометрия (тональная)</t>
  </si>
  <si>
    <t>Электрокардиографическое исследование с нагрузкой (велоэргометрия или тридмилл-тест)</t>
  </si>
  <si>
    <t>A06.08.003</t>
  </si>
  <si>
    <t>Рентгенография придат. пазух носа и турецкого седла</t>
  </si>
  <si>
    <t>A03.26.015</t>
  </si>
  <si>
    <t>6.50</t>
  </si>
  <si>
    <t xml:space="preserve">Тонография </t>
  </si>
  <si>
    <t>A12.09.005</t>
  </si>
  <si>
    <t>6.51</t>
  </si>
  <si>
    <t xml:space="preserve">Пульсоксиметрия </t>
  </si>
  <si>
    <t>A26.05.074</t>
  </si>
  <si>
    <t>Брюшной тиф (кровь реакция Видаля)</t>
  </si>
  <si>
    <t>A03.26.016</t>
  </si>
  <si>
    <t>6.52</t>
  </si>
  <si>
    <t>Динамометрия</t>
  </si>
  <si>
    <t>A09.28.061</t>
  </si>
  <si>
    <t>Анализ мочи на свинец</t>
  </si>
  <si>
    <t>6.42</t>
  </si>
  <si>
    <t>Определение остроты зрения</t>
  </si>
  <si>
    <t>6.41</t>
  </si>
  <si>
    <t>Осмотр медсестрой офтальмологического кабинета (цветоощущение)</t>
  </si>
  <si>
    <r>
      <rPr>
        <b/>
        <sz val="12"/>
        <rFont val="Times New Roman"/>
        <family val="1"/>
        <charset val="204"/>
      </rPr>
      <t>ПЕРИОДИЧЕСКИЙ МЕДИЦИНСКИЙ ОСМОТР</t>
    </r>
    <r>
      <rPr>
        <sz val="12"/>
        <rFont val="Times New Roman"/>
        <family val="1"/>
        <charset val="204"/>
      </rPr>
      <t xml:space="preserve"> (на основании приказа МЗ РФ №302-н от 12.04.2011г.)</t>
    </r>
  </si>
  <si>
    <t xml:space="preserve">6.1.1. </t>
  </si>
  <si>
    <t>Оформление Заключения, Паспорта здоровья</t>
  </si>
  <si>
    <t>6.12</t>
  </si>
  <si>
    <t xml:space="preserve">Осмотр врачом-психиатром </t>
  </si>
  <si>
    <t>6.13</t>
  </si>
  <si>
    <t xml:space="preserve">Осмотр врачом-психиатром-наркологом </t>
  </si>
  <si>
    <t xml:space="preserve">Электрокардиография </t>
  </si>
  <si>
    <t>Общий анализ крови</t>
  </si>
  <si>
    <t xml:space="preserve">Цитологическое исследование шейки матки (для женщин) </t>
  </si>
  <si>
    <t>Флюорография (1 проекция)</t>
  </si>
  <si>
    <t>B03.016.007</t>
  </si>
  <si>
    <t>6.22</t>
  </si>
  <si>
    <t>Анализ крови на билирубин (общий)</t>
  </si>
  <si>
    <t>6.23</t>
  </si>
  <si>
    <t>Анализ крови АЛТ-аланинов/трансаминаза</t>
  </si>
  <si>
    <t>6.24</t>
  </si>
  <si>
    <t>Анализ крови АСТ-аспарагин/трансаминаза</t>
  </si>
  <si>
    <t xml:space="preserve">Мазок на ИППП </t>
  </si>
  <si>
    <t xml:space="preserve">Периметрия </t>
  </si>
  <si>
    <t xml:space="preserve">Биомикроскопия переднего отрезка глаза </t>
  </si>
  <si>
    <t>Электрокардиографическое исследование с нагрузкой (велоэргометрия или тредмил-тест)</t>
  </si>
  <si>
    <t>Р-графия придат. пазух носа</t>
  </si>
  <si>
    <t>A08.30.002</t>
  </si>
  <si>
    <t>Онкомаркеры СА-125</t>
  </si>
  <si>
    <t>Онкомаркеры PSA</t>
  </si>
  <si>
    <t>36.20</t>
  </si>
  <si>
    <t>УЗИ молочных желёз</t>
  </si>
  <si>
    <r>
      <rPr>
        <b/>
        <sz val="12"/>
        <rFont val="Times New Roman"/>
        <family val="1"/>
        <charset val="204"/>
      </rPr>
      <t>ПРЕДВАРИТЕЛЬНЫЙ МЕДИЦИНСКИЙ ОСМОТР ДЕКРЕТИРОВАННОЙ ГРУППЫ</t>
    </r>
    <r>
      <rPr>
        <sz val="12"/>
        <rFont val="Times New Roman"/>
        <family val="1"/>
        <charset val="204"/>
      </rPr>
      <t xml:space="preserve">                                                 (при наличии санитарной книжки, на основании приказа МЗ РФ №302-н от 12.04.2011г.)</t>
    </r>
  </si>
  <si>
    <t>Осмотр врачом-хирургом</t>
  </si>
  <si>
    <t xml:space="preserve">Цифровая флюорография в 1 проекции </t>
  </si>
  <si>
    <t>Дополнительные обследования по показаниям:</t>
  </si>
  <si>
    <r>
      <rPr>
        <b/>
        <sz val="12"/>
        <rFont val="Times New Roman"/>
        <family val="1"/>
        <charset val="204"/>
      </rPr>
      <t xml:space="preserve">ПЕРИОДИЧЕСКИЙ МЕДИЦИНСКИЙ ОСМОТР ДЕКРЕТИРОВАННОЙ ГРУППЫ                                               </t>
    </r>
    <r>
      <rPr>
        <sz val="12"/>
        <rFont val="Times New Roman"/>
        <family val="1"/>
        <charset val="204"/>
      </rPr>
      <t xml:space="preserve"> (продление санитарной книжки, на основании приказа МЗ РФ №302-н от 12.04.2011г.)</t>
    </r>
  </si>
  <si>
    <t xml:space="preserve">Кал на бак посев на энтеропатогенные кишечные  палочки </t>
  </si>
  <si>
    <t>6.21.1</t>
  </si>
  <si>
    <t>Анализ крови на HIV</t>
  </si>
  <si>
    <t>ПЕРИОДИЧЕСКИЙ МЕДИЦИНСКИЙ ОСМОТР ДЛЯ ЮРИДИЧЕСКИХ ЛИЦ</t>
  </si>
  <si>
    <t xml:space="preserve">Осмотр врачом психиатром-наркологом </t>
  </si>
  <si>
    <t>11.3.1</t>
  </si>
  <si>
    <t>ДИСПАНСЕРИЗАЦИЯ ГОСУДАРСТВЕННЫХ СЛУЖАЩИХ ПРИКАЗ №984-н</t>
  </si>
  <si>
    <t>6.2.1</t>
  </si>
  <si>
    <t xml:space="preserve">Осмотр врачом - терапевтом (с выдачей заключения) </t>
  </si>
  <si>
    <t>Осмотр врачом – неврологом</t>
  </si>
  <si>
    <t>Осмотр врачом – хирургом</t>
  </si>
  <si>
    <t>Осмотр врачом - офтальмологом</t>
  </si>
  <si>
    <t>Осмотр врачом - оториноларингологом</t>
  </si>
  <si>
    <t>Осмотр врачом – гинекологом</t>
  </si>
  <si>
    <t xml:space="preserve">Осмотр врачом - урологом </t>
  </si>
  <si>
    <t>Осмотр врачом - эндокринологом</t>
  </si>
  <si>
    <t xml:space="preserve">Осмотр врачом психиатром </t>
  </si>
  <si>
    <t>Электрокардиография (ЭКГ)</t>
  </si>
  <si>
    <t>38.1.1.1</t>
  </si>
  <si>
    <t>Общий анализ крови (с подсчетом лейкоцитарной формулы) (с забором крови)</t>
  </si>
  <si>
    <t>A09.05.018</t>
  </si>
  <si>
    <t>39.17.1</t>
  </si>
  <si>
    <t>Исследование мочевой кислоты сыворотки крови</t>
  </si>
  <si>
    <t>A09.05.010</t>
  </si>
  <si>
    <t>39.28.1</t>
  </si>
  <si>
    <t>Исследование общего белка сыворотки крови</t>
  </si>
  <si>
    <t>A09.05.019</t>
  </si>
  <si>
    <t>39.7.1</t>
  </si>
  <si>
    <t>Исследование креатинина сыворотки крови</t>
  </si>
  <si>
    <t>A09.05.045</t>
  </si>
  <si>
    <t>Исследование амилазы сыворотки крови</t>
  </si>
  <si>
    <t>A09.05.025</t>
  </si>
  <si>
    <t>39.22.1</t>
  </si>
  <si>
    <t>Исследование уровня триглицеридов сыворотки крови</t>
  </si>
  <si>
    <t>39.20.1</t>
  </si>
  <si>
    <t>Исследование уровня холестерина липопротеидов низкой плотности сыворотки крови</t>
  </si>
  <si>
    <t>A09.05.021</t>
  </si>
  <si>
    <t>39.5.1</t>
  </si>
  <si>
    <t>Исследование уровня билирубина</t>
  </si>
  <si>
    <t>Онкомаркер специфический СА-125 (женщинам после 40 лет)</t>
  </si>
  <si>
    <t>Онкомаркер специфический PSA (мужчинам после 40 лет)</t>
  </si>
  <si>
    <t>МЕДИЦИНСКИЕ СПРАВКИ</t>
  </si>
  <si>
    <t>83.6</t>
  </si>
  <si>
    <t xml:space="preserve">Медицинская справка на хранение и ношение оружия. Выдача справки включает в себя: осмотр врачом офтальмологом, периметрия, определение остроты зрения, цветоощущение, заключение председателя медицинской комиссии с внесением сведений в РМО ЕГИСЗ.                                                              При себе иметь иметь заключение врача-психиатра-нарколога, врача- психиатра, психолога, результат определения психоактивных веществ в моче (предварительный метод 11 видов) </t>
  </si>
  <si>
    <t>1 справка</t>
  </si>
  <si>
    <t>83.6.1.</t>
  </si>
  <si>
    <t>Медицинский осмотр для допуска к владению оружием   "Все включено". Включает в себя: профилактический прием врача-психиатра-нарколога, определение психоактивных веществ в моче (предварительный метод 11 видов), определение этилглюкуронида в моче, профилактический прием врача- психиатра, психолога, осмотр врача-офтальмолога, периметрия, определение остроты зрения, цветоощущение, заключение председателя медицинской комиссии, внесение сведений в РМО ЕГИСЗ.                                                                   Иногородние пациенты должны при себе иметь справки об отсутствии "Д" учета у психиатра,психиатра-нарколога с  регистрации.</t>
  </si>
  <si>
    <t>83.6.2</t>
  </si>
  <si>
    <t>Медицинская справка на хранение и ношение оружия. Выдача справки включает в себя: профилактический прием врача- психиатра, психолога, осмотр врачом офтальмологом, периметрия, определение остроты зрения, цветоощущение, заключение председателя медицинской комиссии с внесением сведений в РМО ЕГИСЗ.    При себе иметь заключение  от врача-психиатра-нарколога, результат определения психоактивных веществ в моче (предварительный метод 11 видов)  и результат определения этилглюкуронида в моче</t>
  </si>
  <si>
    <t>83.6.3</t>
  </si>
  <si>
    <t xml:space="preserve">Медицинская справка на хранение и ношение оружия. Выдача справки включает в себя: профилактический прием врача-психиатра-нарколога, определение психоактивных веществ в моче (предварительный метод 11 видов), определение этилглюкуронида в моче, психолога, осмотр врачом офтальмологом, периметрия, определение остроты зрения, цветоощущение, заключение председателя медицинской комиссии с внесением сведений в РМО ЕГИСЗ.      При себе иметь заключение от врача- психиатра, психолога. </t>
  </si>
  <si>
    <t>83.7</t>
  </si>
  <si>
    <t>Медицинское освидетельствование на наличие медицинских противопоказаний к управлению транспортным средством "М", "А", "А1", "В", "В1". Выдача справки включает в себя: осмотр врачом офтальмологом,  периметрия, определение остроты зрения, цветоощущение, заключение председателя медицинской комиссии.                                                                                       При себе иметь иметь заключение врача-психиатра-нарколога, врача-психиатра с места регистрации.</t>
  </si>
  <si>
    <t>83.7.1</t>
  </si>
  <si>
    <t>Медицинское освидетельствование на наличие медицинских противопоказаний к управлению транспортным средством "М", "А", "А1", "В", "В1" "Все Включено".  Выдача справки включает в себя: профилактический прием врача-психиатра-нарколога, профилактический прием врача- психиатра, осмотр врача-офтальмолога,  периметрия, определение остроты зрения, цветоощущение, заключение председателя медицинской комиссии.                                                                        Иногородние пациенты должны при себе иметь  справки об отсутствии "Д" учета у психиатра,психиатра-нарколога  с места регистрации.</t>
  </si>
  <si>
    <t>83.8</t>
  </si>
  <si>
    <t>Медицинское освидетельствование на наличие медицинских противопоказаний к управлению транспортным средством "C", "D", "E", "CE", "DE", "Tm", "Tb", "C1", "D1", "CIE", "DIE". Выдача справки включает в себя: осмотр врачом офтальмологом, периметрия, определение остроты зрения, цветоощущение, осмотр врачом неврологом, осмотр врачом оториноларингологом, заключение председателя медицинской комиссии.                                                                                       При себе иметь   справки от врача психиатра-нарколога,врача-психиатра (с  места регистрации)    и результат электроэнцефалографии.</t>
  </si>
  <si>
    <t>83.8.1.</t>
  </si>
  <si>
    <t>Медицинское освидетельствование на наличие медицинских противопоказаний к управлению транспортным средством "C", "D", "E", "CE", "DE", "Tm", "Tb", "C1", "D1", "CIE", "DIE" "Все Включено". Выдача справки включает в себя: профилактический прием врача-психиатра-нарколога, профилактический прием врача- психиатра, осмотр врача-офтальмолога, периметрия, определение остроты зрения, цветоощущение, осмотр врачом неврологом, осмотр врачом  оториноларингологом, заключение председателя медицинской комиссии.                                         При себе иметь результат электроэнцефалографии.         Иногородние пациенты должны при себе иметь  справки об отсутствии "Д" учета у психиатра,психиатра-нарколога  с места регистрации.</t>
  </si>
  <si>
    <t>83.9</t>
  </si>
  <si>
    <t>Медицинское освидетельствование для лиц, поступающих на гос. службу и в следственные органы РФ Приказ №500 от 01.05.2014 г. Выдача справки включает в себя: осмотр врачом терапевтом, осмотр врачом неврологом, электрокардиография, ОАК, ОАМ, заключение председателя медицинской комиссии</t>
  </si>
  <si>
    <t>83.1.1</t>
  </si>
  <si>
    <t>Медицинская справка (форма 086/у) для мужчин. Выдача справки включает в себя: осмотр врачом терапевтом, осмотр врачом офтальмологом, осмотр врачом неврологом, осмотр врачом оториноларингологом, осмотр врачом хирургом , электрокардиография, ОАК, ОАМ, анализ крови на глюкозу, забор крови, заключение председателя медицинской комиссии</t>
  </si>
  <si>
    <t>83.1.2</t>
  </si>
  <si>
    <t>Медицинская справка (форма 086/у) для женщин.  Выдача справки включает в себя: осмотр врачом терапевтом, осмотр врачом офтальмологом, осмотр врачом неврологом, осмотр врачом оториноларингологом, осмотр врачом хирургом , электрокардиография, ОАК, ОАМ, анализ крови на глюкозу, забор крови, осмотр врачом гинекологом, цитология, забор мазка на цитологию. заключение председателя медицинской комиссии</t>
  </si>
  <si>
    <t>83.2.1</t>
  </si>
  <si>
    <t>Санаторно-курортная карта (форма 0728у) для мужчин</t>
  </si>
  <si>
    <t>83.2.3</t>
  </si>
  <si>
    <t>Санаторно-курортная карта (форма 0728у) для женщин</t>
  </si>
  <si>
    <t>83.2.2</t>
  </si>
  <si>
    <t>Оформление бланка санаторно-курортной карты (при наличии необходимых исследований)</t>
  </si>
  <si>
    <t>83.3.1</t>
  </si>
  <si>
    <t xml:space="preserve">Медицинская справка для вылета за границу (форма 082/у) для мужчин </t>
  </si>
  <si>
    <t>83.3.2</t>
  </si>
  <si>
    <t>83.3</t>
  </si>
  <si>
    <t>Справка об отсутствии медицинских противопоказаний для работы с использованием сведений, составляющих государственную тайну (форма 989 н) (при наличии заключения врача-психиатра и врача-нарколога). Выдача справки включает в себя: осмотр врачом терапевтом,  заключение председателя медицинской комиссии</t>
  </si>
  <si>
    <t>83.4</t>
  </si>
  <si>
    <t>Медицинская справка для управления маломерными судами (форма 083/У-89). Выдача справки включает в себя: осмотр врачом офтальмологом, периметрия, определение остроты зрения, цветоощущение, осмотр врачом неврологом, осмотр врачом оториноларингологом, заключение председателя медицинской комиссии.                                                               При себе иметь   справки от врача психиатра-нарколога,врача-психиатра (с  места регистрации)    и результат электроэнцефалографии.</t>
  </si>
  <si>
    <t>83.5</t>
  </si>
  <si>
    <t>Медицинский осмотр на допуск к работе охраником 4 разряда без оружия.Медицинский осмотр включает в себя: осмотр врачом офтальмологом, периметрия, определение остроты зрения, цветоощущение, заключение председателя медицинской комиссии.                                                                                       При себе иметь   справки от врача психиатра-нарколога,врача-психиатра (с  места регистрации)</t>
  </si>
  <si>
    <t>83.5.1</t>
  </si>
  <si>
    <t>Медицинский осмотр для допуска к работе охранником   4 разряда без ношения оружия "Все включено". Включает в себя: профилактический прием врача-психиатра-нарколога, определение психоактивных веществ в моче (предварительный метод 8 видов), профилактический прием врача-психиатра, осмотр врача-офтальмолога, периметрия, определение остроты зрения, цветоощущение, заключение председателя медицинской комиссии,внесение сведений в РМО ЕГИСЗ.             Иногородние пациенты должны предоставить справки об отсутствии "Д" учета у психиатра,психиатра-нарколога  с места регистрации.</t>
  </si>
  <si>
    <t>83.5.2</t>
  </si>
  <si>
    <t>Медицинский осмотр для допуска к работе охранником 6 разряда с допуском к владению оружием "Все включено". Включает в себя: профилактический прием врача-психиатра-нарколога, определение психоактивных веществ в моче (предварительный метод 11 видов), определение этилглюкуронида в моче, профилактический прием врача-психиатра,психолога, осмотр врача- офтальмолога, периметрия, определение остроты зрения, цветоощущение, заключение председателя медицинской комиссии, внесением сведений в РМО ЕГИСЗ.                                                                   Иногородние пациенты должны предоставить справки об отсутствии "Д" учета у психиатра,психиатра-нарколога  с места регистрации.</t>
  </si>
  <si>
    <t xml:space="preserve">                                                                                                                                                                                                                                                                                                                                                                                                                                                                                                                            </t>
  </si>
  <si>
    <t>83.5.3</t>
  </si>
  <si>
    <t xml:space="preserve">Медицинская справка на работу охранником 6 разряда с ношением оружия.При себе иметь  справки от психиатра-нарколога, психиатра,  с места регистрации </t>
  </si>
  <si>
    <t>83.5.4</t>
  </si>
  <si>
    <t xml:space="preserve">Медицинский осмотр для допуска к работе охранником 6 разряда с допуском к владению оружием . Выдача справки включает в себя: профилактический прием врача-психиатра-нарколога, определение психоактивных веществ в моче (предварительный метод 11 видов), определение этилглюкуронида в моче, осмотр врача- офтальмолога, периметрия, определение остроты зрения, цветоощущение, заключение председателя медицинской комиссии, внесением сведений в РМО ЕГИСЗ.   При себе иметь  заключение от  врача- психиатра, психолога.   </t>
  </si>
  <si>
    <t>83.5.5</t>
  </si>
  <si>
    <t>Медицинский осмотр для допуска к работе охранником 6 разряда с допуском к владению оружием  Выдача справки включает в себя:  профилактический прием врача-психиатра,психолога, осмотр врача- офтальмолога, периметрия, определение остроты зрения, цветоощущение, заключение председателя медицинской комиссии, внесением сведений в РМО ЕГИСЗ.   При себе иметь заключение от  врача-психиатра-нарколога, и результаты анализа на психоактивных веществ в моче (предварительный метод 11 видов), результаты определения этилглюкуронида в моче.</t>
  </si>
  <si>
    <t>83.5.6</t>
  </si>
  <si>
    <t>Медицинский осмотр для допуска к работе охранником   4 разряда без ношения оружия Выдача справки  включает в себя: профилактический прием врача-психиатра, осмотр врача-офтальмолога, периметрия, определение остроты зрения, цветоощущение, заключение председателя медицинской комиссии,внесение сведений в РМО ЕГИСЗ.    При себе иметь заключение  от врача-психиатра-нарколога, и результаты анализа на психоактивных веществ в моче (предварительный метод 8 видов).</t>
  </si>
  <si>
    <t>83.5.7</t>
  </si>
  <si>
    <t>Медицинский осмотр для допуска к работе охранником   4 разряда без ношения оружия Выдача справки  включает в себя:профилактический прием врача-психиатра-нарколога, определение психоактивных веществ в моче (предварительный метод 8 видов), осмотр врача-офтальмолога, периметрия, определение остроты зрения, цветоощущение, заключение председателя медицинской комиссии,внесение сведений в РМО ЕГИСЗ.    При себе иметь заключение  от врача-психиатра.</t>
  </si>
  <si>
    <t>Заполнение акта в военкомат (для граждан с других территорий)</t>
  </si>
  <si>
    <t>Медицинское освидетельствование на наличие медицинских противопоказаний к управлению маломерными судами «Всё включено».  Выдача справки включает в себя: профилактический прием врача-психиатра-нарколога, профилактический прием врача-психиатра, осмотр врача-офтальмолога, периметрия, определение остроты зрения, цветоощущение, осмотр врачом неврологом, осмотр врача-оториноларинголога, заключение председателя медицинской комиссии.   Иногородние пациенты должны при себе иметь справки об отсутствии "Д" учета у психиатра, психиатра-нарколога  с места регистрации.</t>
  </si>
  <si>
    <t>83.9.1</t>
  </si>
  <si>
    <t>Медицинское освидетельствование на наличие медицинских противопоказаний к управлению маломерными судами без осмотра врачом психиатром. Выдача справки включает в себя: профилактический прием врача – психиатра-нарколога, осмотр врача-офтальмолога, периметрия, определение остроты зрения, цветоощущение, осмотр врачом неврологом, осмотр врачом  оториноларингологом, заключение председателя медицинской комиссии.  При себе иметь справку от врача психиатра.     Иногородние пациенты должны при себе иметь  справки об отсутствии "Д" учета у психиатра, психиатра-нарколога  с места регистрации.</t>
  </si>
  <si>
    <t>83.9.2</t>
  </si>
  <si>
    <t>Медицинское освидетельствование на наличие медицинских противопоказаний к управлению маломерными судами без осмотра врачом психиатром-наркологом. Выдача справки включает в себя: профилактический прием врача- психиатра, осмотр врача-офтальмолога, периметрия, определение остроты зрения, цветоощущение, осмотр врачом неврологом, осмотр врачом  оториноларингологом, заключение председателя медицинской комиссии.  При себе иметь справку от врача психиатра-нарколога.     Иногородние пациенты должны при себе иметь  справки об отсутствии "Д" учета у психиатра, психиатра-нарколога  с места регистрации.</t>
  </si>
  <si>
    <t>83.9.3</t>
  </si>
  <si>
    <t>Медицинское освидетельствование на наличие медицинских противопоказаний к управлению маломерными судами без осмотра врачом психиатром-наркологом и врачом - психиатром. Выдача справки включает в себя: осмотр врача-офтальмолога, периметрия, определение остроты зрения, цветоощущение, осмотр врачом неврологом, осмотр врачом  оториноларингологом, заключение председателя медицинской комиссии.  При себе иметь справку от врача психиатра-нарколога и врача психиатра.     Иногородние пациенты должны при себе иметь  справки об отсутствии "Д" учета у психиатра, психиатра-нарколога  с места регистрации.</t>
  </si>
  <si>
    <t>Игольчатый RF-лифтинг тела 40Х40 см (живот,бедра,ягодицы,руки)</t>
  </si>
  <si>
    <t>83.8.</t>
  </si>
  <si>
    <t>Медицинское освидетельствование на наличие медицинских противопоказаний к управлению трактором без ЭЭГ. Выдача справки включает в себя: профилактический прием врача-психиатра-нарколога, профилактический прием врача-психиатра, осмотр врача-офтальмолога, периметрия, определение остроты зрения, цветоощущение, осмотр врачом неврологом, осмотр врача-оториноларинголога, заключение председателя медицинской комиссии.При себе иметь результат электроэнцефалографии.    Иногородние пациенты должны при себе иметь справки об отсутствии "Д" учета у психиатра, психиатра-нарколога  с места регистрации.</t>
  </si>
  <si>
    <t>83.8.1</t>
  </si>
  <si>
    <t>1 спрвка</t>
  </si>
  <si>
    <r>
      <rPr>
        <sz val="12"/>
        <color rgb="FF000000"/>
        <rFont val="Times New Roman"/>
        <family val="1"/>
        <charset val="204"/>
      </rPr>
      <t>Медицинское освидетельствование на наличие медицинских противопоказаний к управлению трактором "Все Включено". Выдача справки включает в себя: профилактический прием врача-психиатра-нарколога, профилактический прием врача- психиатра, осмотр врача-офтальмолога, периметрия, определение остроты зрения, цветоощущение, осмотр врачом неврологом, осмотр врача-оториноларинголога, ЭЭГ, заключение председателя медицинской комиссии. Иногородние пациенты должны при себе иметь  справки об отсутствии "Д" учета у психиатра,психиатра-нарколога  с места регистрации.</t>
    </r>
    <r>
      <rPr>
        <sz val="10"/>
        <color rgb="FF000000"/>
        <rFont val="Times New Roman"/>
        <family val="1"/>
        <charset val="204"/>
      </rPr>
      <t xml:space="preserve">   </t>
    </r>
  </si>
  <si>
    <t>Медицинское освидетельствование на наличие медицинских противопоказаний к управлению трактором без ЭЭГ и осмотра врачом психиатром-наркологом. Выдача справки включает в себя: , профилактический прием врача- психиатра, осмотр врача-офтальмолога, периметрия, определение остроты зрения, цветоощущение, осмотр врачом неврологом, осмотр врачом  оториноларингологом, заключение председателя медицинской комиссии.  При себе иметь результат электроэнцефалографии и справку от врача психиатра-нарколога.     Иногородние пациенты должны при себе иметь  справки об отсутствии "Д" учета у психиатра,психиатра-нарколога  с места регистрации.</t>
  </si>
  <si>
    <t>83.8.2</t>
  </si>
  <si>
    <t>83.8.4</t>
  </si>
  <si>
    <t>Медицинское освидетельствование на наличие медицинских противопоказаний к управлению трактором  без ЭЭГ и осмотра врачом-психиатром. Выдача справки включает в себя: профилактический прием врача-психиатра-нарколога, осмотр врача-офтальмолога, периметрия, определение остроты зрения, цветоощущение, осмотр врачом неврологом, осмотр врачом  оториноларингологом, заключение председателя медицинской комиссии.    При себе иметь результат электроэнцефалографии и справку от врача -психиатра.    Иногородние пациенты должны при себе иметь  справки об отсутствии "Д" учета у психиатра,психиатра-нарколога  с места регистрации.</t>
  </si>
  <si>
    <t>83.8.3</t>
  </si>
  <si>
    <t>Медицинское освидетельствование на наличие медицинских противопоказаний к управлению трактором  без ЭЭГ , осмотра врачом психиатром и врачом психиатром -наркологом. Выдача справки включает в себя:  осмотр врача-офтальмолога, периметрия, определение остроты зрения, цветоощущение, осмотр врачом неврологом, осмотр врачом  оториноларингологом, заключение председателя медицинской комиссии.    При себе иметь результат электроэнцефалографии и справку от врача -психиатра и справку от врача психиатра-нарколога.    Иногородние пациенты должны при себе иметь  справки об отсутствии "Д" учета у психиатра,психиатра-нарколога  с места регистрации.</t>
  </si>
  <si>
    <t>73.2</t>
  </si>
  <si>
    <t xml:space="preserve">Субтеноновая анестезия </t>
  </si>
  <si>
    <t>1 уманип.</t>
  </si>
  <si>
    <t>11.20.1</t>
  </si>
  <si>
    <t>Инстилляция (перевязка)</t>
  </si>
  <si>
    <t>11.20.2</t>
  </si>
  <si>
    <t>60.1.2</t>
  </si>
  <si>
    <t>Услуги лечащего врача</t>
  </si>
  <si>
    <t>1 сут.</t>
  </si>
  <si>
    <t>11.20.3</t>
  </si>
  <si>
    <t xml:space="preserve">Перевязка офтальмологическая </t>
  </si>
  <si>
    <t>Субконьюнктивальная иньекция</t>
  </si>
  <si>
    <t>74.1.3</t>
  </si>
  <si>
    <t>Категория операции до 60 мин</t>
  </si>
  <si>
    <t xml:space="preserve">Ринопластика </t>
  </si>
  <si>
    <t>до 60 мин.</t>
  </si>
  <si>
    <t xml:space="preserve">Ринопластика повторная </t>
  </si>
  <si>
    <t>до 120 мин.</t>
  </si>
  <si>
    <t>Септопластика</t>
  </si>
  <si>
    <t>Синускопия</t>
  </si>
  <si>
    <t>Инфундибулотомия</t>
  </si>
  <si>
    <t>Полипотомия</t>
  </si>
  <si>
    <t>Пластика нижних раковин</t>
  </si>
  <si>
    <t>Адено-и аденотонзиллотомия</t>
  </si>
  <si>
    <t>Тонзиллэктомия</t>
  </si>
  <si>
    <t>Шунтирование сопутствующее</t>
  </si>
  <si>
    <t>Холецистэктомия из минидоступа</t>
  </si>
  <si>
    <t xml:space="preserve">Лапароскопическая холецистэктомия  </t>
  </si>
  <si>
    <t>Оперативное лечение пахово-бедренной грыжи с применением сетчатых эндопротезов *</t>
  </si>
  <si>
    <t>Оперативное лечение пахово-бедренной грыжи с применением сетчатых эндопротезов  и видеоэндоскопических технологий*</t>
  </si>
  <si>
    <t>Оперативное лечение пупочной грыжи,грыжи белой линии  с применением сетчатых эндопротезов *</t>
  </si>
  <si>
    <t>Оперативное лечение  пупочной грыжи, грыжи белой линии с применением сетчатых эндопротезов  и видеоэндоскопических технологий*</t>
  </si>
  <si>
    <t>Оперативное лечение послеоперационной грыжи с применением сетчатых эндопротезов *</t>
  </si>
  <si>
    <t>Оперативное лечение  послеоперационной грыжи с применением сетчатых эндопротезов  и видеоэндоскопических технологий*</t>
  </si>
  <si>
    <t>Оперативное лечение пупочной грыжи,грыжи белой линии больших размеров с применением сетчатых эндопротезов *</t>
  </si>
  <si>
    <t>Оперативное лечение  пупочной грыжи, грыжи белой линии больших размеров с применением сетчатых эндопротезов  и видеоэндоскопических технологий*</t>
  </si>
  <si>
    <t>*Окончательный объем операции определяется после консультации  хирурга. Стоимость операций указана без стоимости сетчатых имплантов</t>
  </si>
  <si>
    <t>Оперативное лечение  послеоперационной грыжи больших размеров с применением сетчатых эндопротезов  и видеоэндоскопических технологий*</t>
  </si>
  <si>
    <t>10.47</t>
  </si>
  <si>
    <t>Тимпанометрия</t>
  </si>
  <si>
    <t>Операция при грыже пищеводного отверстия диафрагмы*</t>
  </si>
  <si>
    <t>32.16</t>
  </si>
  <si>
    <t xml:space="preserve">Вакцинация от кори (вакцина коревая культуральная живая) </t>
  </si>
  <si>
    <t>МСКТ шейного, грудного, поясничного, крестцово-копчикового отдела позвоночника (один отдел)</t>
  </si>
  <si>
    <t>46.1.10</t>
  </si>
  <si>
    <t>МСКТ желчного пузыря для определения плотности конкрементов</t>
  </si>
  <si>
    <t>МСКТ шейного, грудного, поясничного, крестцово-копчикового отдела позвоночника с болюсным контрастным усилением (один отдел)</t>
  </si>
  <si>
    <t xml:space="preserve">1 исслед.     </t>
  </si>
  <si>
    <t>МСКТ костей конечностей с болюсным контрастным усилением (одна зона)</t>
  </si>
  <si>
    <t>Архивирование информации  на CD-диск</t>
  </si>
  <si>
    <t>46.4</t>
  </si>
  <si>
    <t>МРТ без использования контрастного усиления</t>
  </si>
  <si>
    <t>46.4.1</t>
  </si>
  <si>
    <t>МРТ головного мозга</t>
  </si>
  <si>
    <t>46.4.2</t>
  </si>
  <si>
    <t>МРТ сосудов головного мозга (артерии)</t>
  </si>
  <si>
    <t>46.4.3</t>
  </si>
  <si>
    <t>МРТ сосудов головного мозга (вены)</t>
  </si>
  <si>
    <t xml:space="preserve">МРТ гипофиза </t>
  </si>
  <si>
    <t>46.4.4</t>
  </si>
  <si>
    <t>46.4.5</t>
  </si>
  <si>
    <t>МРТ пазух носа</t>
  </si>
  <si>
    <t>46.4.6</t>
  </si>
  <si>
    <t>МРТ лицевого отдела черепа</t>
  </si>
  <si>
    <t>46.4.7</t>
  </si>
  <si>
    <t>МРТ мягких тканей шеи</t>
  </si>
  <si>
    <t>МРТ сосудов шеи (артерии)</t>
  </si>
  <si>
    <t>МРТ сосудов шеи (вены)</t>
  </si>
  <si>
    <t>МРТ коленного сустава  (1 сустав)</t>
  </si>
  <si>
    <t>МРТ плечевого сустава  (1 сустав)</t>
  </si>
  <si>
    <t>46.4.12</t>
  </si>
  <si>
    <t>46.4.8</t>
  </si>
  <si>
    <t>46.4.9</t>
  </si>
  <si>
    <t>46.4.10</t>
  </si>
  <si>
    <t>46.4.11</t>
  </si>
  <si>
    <t>46.4.13</t>
  </si>
  <si>
    <t>МРТ шейного, грудного, поясничного, крестцово-копчикового отдела позоночника (один отдел)</t>
  </si>
  <si>
    <t xml:space="preserve">Миелография шейного, грудного, поясничного, крестцово-копчикового отделаспинного мозга </t>
  </si>
  <si>
    <t>46.4.14</t>
  </si>
  <si>
    <t>МРТ костей таза</t>
  </si>
  <si>
    <t>46.4.15</t>
  </si>
  <si>
    <t>МРТ крестцово- копчиковых сочленений</t>
  </si>
  <si>
    <t>46.4.16</t>
  </si>
  <si>
    <t>МРТ тазобедренного сустава  (1 сустав)</t>
  </si>
  <si>
    <t>46.4.17</t>
  </si>
  <si>
    <t xml:space="preserve">МРТ брюшной полости </t>
  </si>
  <si>
    <t>46.4.18</t>
  </si>
  <si>
    <t>МРТ забрюшинного пространства</t>
  </si>
  <si>
    <t>46.4.19</t>
  </si>
  <si>
    <t xml:space="preserve">МРТ надпочечников </t>
  </si>
  <si>
    <t>46.4.20</t>
  </si>
  <si>
    <t>МРТ почек</t>
  </si>
  <si>
    <t>46.4.21</t>
  </si>
  <si>
    <t>МРТ - холангиография</t>
  </si>
  <si>
    <t>46.4.22</t>
  </si>
  <si>
    <t xml:space="preserve">МРТ органов малого таза </t>
  </si>
  <si>
    <t>46.5</t>
  </si>
  <si>
    <t>МРТ с контрастным усилением</t>
  </si>
  <si>
    <t>46.5.1</t>
  </si>
  <si>
    <t>МРТ головного мозга с контрастом</t>
  </si>
  <si>
    <t>46.5.2</t>
  </si>
  <si>
    <t xml:space="preserve">МРТ сосудов (артерии)  </t>
  </si>
  <si>
    <t>46.5.3</t>
  </si>
  <si>
    <t>МРТ  сосудов (вены)</t>
  </si>
  <si>
    <t>46.5.4</t>
  </si>
  <si>
    <t>МРТ гипофиза с динамическим контрастированием</t>
  </si>
  <si>
    <t>46.5.5</t>
  </si>
  <si>
    <t>46.5.6</t>
  </si>
  <si>
    <t>46.5.7</t>
  </si>
  <si>
    <t>МРТ коленного сустава (1 сустав)</t>
  </si>
  <si>
    <t>46.5.8</t>
  </si>
  <si>
    <t>МРТ плечевого сустава (1 сустав)</t>
  </si>
  <si>
    <t>46.5.9</t>
  </si>
  <si>
    <t>МРТ шейного, грудного, поясничного, крестцово-копчикового отдела отдела позвоночника (один отдел)</t>
  </si>
  <si>
    <t>46.5.10</t>
  </si>
  <si>
    <t>МРТ крестцово- подвздошных сочленений</t>
  </si>
  <si>
    <t>46.5.11</t>
  </si>
  <si>
    <t>46.5.12</t>
  </si>
  <si>
    <t>МРТ тазобедренного сустава (1 сустав)</t>
  </si>
  <si>
    <t>46.5.13</t>
  </si>
  <si>
    <t xml:space="preserve">МРТ брюшной полости с контрастом </t>
  </si>
  <si>
    <t>46.5.14</t>
  </si>
  <si>
    <t>МРТ забрюшинного пространства  с контрастом</t>
  </si>
  <si>
    <t>46.5.15</t>
  </si>
  <si>
    <t>46.5.16</t>
  </si>
  <si>
    <t>Введение контрастного вещества внутривенно (Магневист, Гадовист)</t>
  </si>
  <si>
    <t>46.5.17</t>
  </si>
  <si>
    <t>Прием-консультация врача - рентгенолога высшей категории</t>
  </si>
  <si>
    <t>46.5.18</t>
  </si>
  <si>
    <t xml:space="preserve">Прием-консультация врача- рентгенолога </t>
  </si>
  <si>
    <t>45.17</t>
  </si>
  <si>
    <t xml:space="preserve">Р-графия нижней челюсти </t>
  </si>
  <si>
    <t>45.21</t>
  </si>
  <si>
    <t>Р-графия ребер</t>
  </si>
  <si>
    <t>Функциональные  исследования позвоночника  (4 проекции)</t>
  </si>
  <si>
    <t>Урография внутривенная с контрастом</t>
  </si>
  <si>
    <t>45.37</t>
  </si>
  <si>
    <t>Урография ретроградная с контрастом</t>
  </si>
  <si>
    <t>Цистография с контрастным усилением</t>
  </si>
  <si>
    <t>Уретрография с контрастом</t>
  </si>
  <si>
    <t>Р-графия позвоночника на сколиоз</t>
  </si>
  <si>
    <t>45.42</t>
  </si>
  <si>
    <t>Р-графия стоп на плоскостопие</t>
  </si>
  <si>
    <t>45.43</t>
  </si>
  <si>
    <t>Фистулография</t>
  </si>
  <si>
    <t>52.2</t>
  </si>
  <si>
    <t xml:space="preserve">*Примечание: консультации специалистов, в том числе сторонних оплачиваются как  консультативные приемы врачами-специалистами </t>
  </si>
  <si>
    <t>83.9.4</t>
  </si>
  <si>
    <t xml:space="preserve">Прочие медицинские услуги </t>
  </si>
  <si>
    <t>Определение этилглюкуронида в моче</t>
  </si>
  <si>
    <t>А09.28.055</t>
  </si>
  <si>
    <t>23.2.4</t>
  </si>
  <si>
    <t>Гальванизация местная, аппарат «Форез Мед Те Ко»</t>
  </si>
  <si>
    <t>23.3.1</t>
  </si>
  <si>
    <t>Электрофорез на аппарате «Форез Мед Те Ко»</t>
  </si>
  <si>
    <t>23.3.2</t>
  </si>
  <si>
    <t>Электрофорез на аппарате "BTL-4000"</t>
  </si>
  <si>
    <t>23.6.7</t>
  </si>
  <si>
    <t>23.6.8</t>
  </si>
  <si>
    <t>Лазеротерапия на аппарате "BTL-4000 Premium"</t>
  </si>
  <si>
    <t>Лазеротерапиявысокой эффективности  на аппарате "BTL-6000" 30Вт</t>
  </si>
  <si>
    <t>23.7.12</t>
  </si>
  <si>
    <t>Магнитотерапия,аппарат "Mag-Expert"</t>
  </si>
  <si>
    <t>23.7.13</t>
  </si>
  <si>
    <t>23.7.14</t>
  </si>
  <si>
    <t>23.7.15</t>
  </si>
  <si>
    <t>Магнитотерапия,аппарат "Полимаг 01"</t>
  </si>
  <si>
    <t>23.7.20</t>
  </si>
  <si>
    <t>23.7.16</t>
  </si>
  <si>
    <t>23.7.17</t>
  </si>
  <si>
    <t>23.7.18</t>
  </si>
  <si>
    <t>23.7.19</t>
  </si>
  <si>
    <t>Магнитотерапия,аппарат "QS"</t>
  </si>
  <si>
    <t xml:space="preserve">Механический аппаратный массаж спины на аппарате  Сergem Master V3" </t>
  </si>
  <si>
    <t>Микроволоновая терапия на аппарате  BTL-6000</t>
  </si>
  <si>
    <t>23.8.3</t>
  </si>
  <si>
    <t xml:space="preserve">Пневмомассаж (верхних/нижних) конечностей </t>
  </si>
  <si>
    <t>23.12.7</t>
  </si>
  <si>
    <t xml:space="preserve">УЗ - терапия + НЧ-терапия, аппарат «Sonopuls» </t>
  </si>
  <si>
    <t>23.12.8</t>
  </si>
  <si>
    <t>Ультразвук на аппарате "BTL-4000 Premium"</t>
  </si>
  <si>
    <t>23.15</t>
  </si>
  <si>
    <t>Электический массаж на аппарате Hivamat 200 Evident</t>
  </si>
  <si>
    <t>Артроскопическая пластика задней крестообразной связки коленного сустава *</t>
  </si>
  <si>
    <t>Артроскопическая пластика передней  крестообразной связки коленного сустава *</t>
  </si>
  <si>
    <t>Артроскопическая реконструкция сухожилий вращательной манжеты плеча*</t>
  </si>
  <si>
    <t>Артроскопическая синовэктомия коленного сустава*</t>
  </si>
  <si>
    <t>Артроскопическая стабилизация надколенника*</t>
  </si>
  <si>
    <t>Артроскопическая стабилизация плечевого сустава*</t>
  </si>
  <si>
    <t>Артроскопический тенодез сухожилия длинной головки бицепса плеча*</t>
  </si>
  <si>
    <t>Артроскопический шов мениска коленного сустава*</t>
  </si>
  <si>
    <t>Артроскопия коленного сустава(диагностическая,санационная,менискэктомия,удаление хондромных тел)*</t>
  </si>
  <si>
    <t>Одномоментная артроскопическая пластика передней и задней крестообразных связок коленного сустава*</t>
  </si>
  <si>
    <t>Остеосинтез 1 категории сложности *</t>
  </si>
  <si>
    <t>Остеосинтез 2 категории сложности *</t>
  </si>
  <si>
    <t>Остеосинтез 3 категории сложности *</t>
  </si>
  <si>
    <t>Остеосинтез 4 категории сложности *</t>
  </si>
  <si>
    <t>Эндопротезирование</t>
  </si>
  <si>
    <t>Эндопротезирование коленного сустава *</t>
  </si>
  <si>
    <t>Эндопротезирование при переломе шейки бедра *</t>
  </si>
  <si>
    <t>Эндопротезирование ревизионное тазобедренного сустава *</t>
  </si>
  <si>
    <t>Эндопротезирование тазобедренного сустава *</t>
  </si>
  <si>
    <t>Эндопротезирование плюсне-фалангового сустава*</t>
  </si>
  <si>
    <t>Ревизионное эндопротезирование коленного сустава *</t>
  </si>
  <si>
    <t>Установка спейсера тазобедренного или коленного сустава*</t>
  </si>
  <si>
    <t>Ортопедические операции</t>
  </si>
  <si>
    <t>Артродез коленного сустава с использованием аппарата внешней фиксации*</t>
  </si>
  <si>
    <t>Артродез коленного сустава с использованием погружных конструкций*</t>
  </si>
  <si>
    <t>Внутриочаговая резекция новообразований костей с замещением костного дефекта*</t>
  </si>
  <si>
    <t>Коррекция деформации переднего отдела стоп *</t>
  </si>
  <si>
    <t>Открытая костнопластическая стабилизация плечевого сустава по Бристоу-Латарже*</t>
  </si>
  <si>
    <t>Открытая реконструкция акромиально-ключичного сочленения*</t>
  </si>
  <si>
    <t>Удаление металлоконструкций 1 категории сложности*</t>
  </si>
  <si>
    <t>Удаление металлоконструкций 2 категории сложности*</t>
  </si>
  <si>
    <t>Удаление металлоконструкций 3 категории сложности*</t>
  </si>
  <si>
    <t>Удаление металлоконструкций 4 категории сложности*</t>
  </si>
  <si>
    <t>Коррегирующие операции на сегментах конечностей*</t>
  </si>
  <si>
    <t>1 категории сложности*</t>
  </si>
  <si>
    <t>2 категории сложности*</t>
  </si>
  <si>
    <t>3 категории сложности*</t>
  </si>
  <si>
    <t>4 категории сложности*</t>
  </si>
  <si>
    <t>*стоимость операции указана без учета стоимости дорогостоящих расходных материалов. категория и сложность операции определяется после консультации врача-травматолога</t>
  </si>
  <si>
    <r>
      <rPr>
        <b/>
        <sz val="12"/>
        <color rgb="FF000000"/>
        <rFont val="Times New Roman"/>
        <family val="1"/>
        <charset val="204"/>
      </rPr>
      <t>Остеосинтез</t>
    </r>
    <r>
      <rPr>
        <sz val="12"/>
        <color rgb="FF000000"/>
        <rFont val="Times New Roman"/>
        <family val="1"/>
        <charset val="204"/>
      </rPr>
      <t xml:space="preserve"> </t>
    </r>
  </si>
  <si>
    <t>Эзофагогастродуодэноскопия</t>
  </si>
  <si>
    <t>36.27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</si>
</sst>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0"/>
    <numFmt numFmtId="166" formatCode="_-* #,##0.00\ _₽_-;\-* #,##0.00\ _₽_-;_-* \-??\ _₽_-;_-@_-"/>
    <numFmt numFmtId="167" formatCode="_-* #,##0.0_р_._-;\-* #,##0.0_р_._-;_-* \-??_р_._-;_-@_-"/>
    <numFmt numFmtId="168" formatCode="_-* #,##0.00_р_._-;\-* #,##0.00_р_._-;_-* \-??_р_._-;_-@_-"/>
  </numFmts>
  <fonts count="28" x14ac:knownFonts="1">
    <font>
      <sz val="11"/>
      <color rgb="FF000000"/>
      <name val="Calibri"/>
      <family val="2"/>
      <charset val="204"/>
    </font>
    <font>
      <sz val="10"/>
      <name val="Arial"/>
      <family val="2"/>
      <charset val="204"/>
    </font>
    <font>
      <sz val="10"/>
      <name val="Arial Cyr"/>
      <charset val="204"/>
    </font>
    <font>
      <sz val="11"/>
      <name val="Times New Roman"/>
      <family val="1"/>
      <charset val="204"/>
    </font>
    <font>
      <sz val="11"/>
      <color rgb="FF000000"/>
      <name val="Times New Roman"/>
      <family val="1"/>
      <charset val="204"/>
    </font>
    <font>
      <b/>
      <sz val="11"/>
      <name val="Times New Roman"/>
      <family val="1"/>
      <charset val="204"/>
    </font>
    <font>
      <sz val="10"/>
      <name val="Times New Roman"/>
      <family val="1"/>
      <charset val="204"/>
    </font>
    <font>
      <sz val="12"/>
      <name val="Times New Roman"/>
      <family val="1"/>
      <charset val="204"/>
    </font>
    <font>
      <sz val="10"/>
      <color rgb="FF000000"/>
      <name val="Times New Roman"/>
      <family val="1"/>
      <charset val="204"/>
    </font>
    <font>
      <sz val="12"/>
      <color rgb="FF000000"/>
      <name val="Times New Roman"/>
      <family val="1"/>
      <charset val="204"/>
    </font>
    <font>
      <b/>
      <i/>
      <sz val="14"/>
      <name val="Times New Roman"/>
      <family val="1"/>
      <charset val="204"/>
    </font>
    <font>
      <sz val="11"/>
      <color rgb="FFFF0000"/>
      <name val="Times New Roman"/>
      <family val="1"/>
      <charset val="204"/>
    </font>
    <font>
      <b/>
      <sz val="12"/>
      <name val="Times New Roman"/>
      <family val="1"/>
      <charset val="204"/>
    </font>
    <font>
      <sz val="11"/>
      <name val="Calibri"/>
      <family val="2"/>
      <charset val="204"/>
    </font>
    <font>
      <b/>
      <sz val="12"/>
      <color rgb="FF000000"/>
      <name val="Times New Roman"/>
      <family val="1"/>
      <charset val="204"/>
    </font>
    <font>
      <b/>
      <sz val="10"/>
      <color rgb="FF000000"/>
      <name val="Times New Roman"/>
      <family val="1"/>
      <charset val="204"/>
    </font>
    <font>
      <sz val="12"/>
      <name val="Calibri"/>
      <family val="2"/>
      <charset val="204"/>
    </font>
    <font>
      <b/>
      <i/>
      <sz val="11"/>
      <color rgb="FF000000"/>
      <name val="Times New Roman"/>
      <family val="1"/>
      <charset val="204"/>
    </font>
    <font>
      <b/>
      <sz val="11"/>
      <color rgb="FF000000"/>
      <name val="Times New Roman"/>
      <family val="1"/>
      <charset val="204"/>
    </font>
    <font>
      <b/>
      <i/>
      <sz val="12"/>
      <name val="Times New Roman"/>
      <family val="1"/>
      <charset val="204"/>
    </font>
    <font>
      <i/>
      <sz val="12"/>
      <name val="Times New Roman"/>
      <family val="1"/>
      <charset val="204"/>
    </font>
    <font>
      <b/>
      <sz val="11"/>
      <color rgb="FF000000"/>
      <name val="Calibri"/>
      <family val="2"/>
      <charset val="204"/>
    </font>
    <font>
      <vertAlign val="superscript"/>
      <sz val="12"/>
      <name val="Times New Roman"/>
      <family val="1"/>
      <charset val="204"/>
    </font>
    <font>
      <sz val="10.5"/>
      <name val="Times New Roman"/>
      <family val="1"/>
      <charset val="204"/>
    </font>
    <font>
      <sz val="7"/>
      <color rgb="FF000000"/>
      <name val="Arial"/>
      <family val="2"/>
      <charset val="204"/>
    </font>
    <font>
      <sz val="9"/>
      <color rgb="FF000000"/>
      <name val="Calibri"/>
      <family val="2"/>
      <charset val="204"/>
    </font>
    <font>
      <sz val="9"/>
      <color rgb="FF000000"/>
      <name val="Times New Roman"/>
      <family val="1"/>
      <charset val="204"/>
    </font>
    <font>
      <sz val="11"/>
      <color rgb="FF000000"/>
      <name val="Calibri"/>
      <family val="2"/>
      <charset val="204"/>
    </font>
  </fonts>
  <fills count="5">
    <fill>
      <patternFill patternType="none"/>
    </fill>
    <fill>
      <patternFill patternType="gray125"/>
    </fill>
    <fill>
      <patternFill patternType="solid">
        <fgColor rgb="FFFFFFFF"/>
        <bgColor rgb="FFFAFAFA"/>
      </patternFill>
    </fill>
    <fill>
      <patternFill patternType="solid">
        <fgColor rgb="FFFAFAFA"/>
        <bgColor rgb="FFFFFFFF"/>
      </patternFill>
    </fill>
    <fill>
      <patternFill patternType="solid">
        <fgColor theme="0"/>
        <bgColor indexed="64"/>
      </patternFill>
    </fill>
  </fills>
  <borders count="2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thin">
        <color auto="1"/>
      </left>
      <right style="thin">
        <color auto="1"/>
      </right>
      <top style="thin">
        <color auto="1"/>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diagonal/>
    </border>
    <border>
      <left/>
      <right/>
      <top style="thin">
        <color auto="1"/>
      </top>
      <bottom/>
      <diagonal/>
    </border>
    <border>
      <left style="thin">
        <color auto="1"/>
      </left>
      <right/>
      <top/>
      <bottom style="thin">
        <color auto="1"/>
      </bottom>
      <diagonal/>
    </border>
    <border>
      <left/>
      <right style="thin">
        <color rgb="FF333333"/>
      </right>
      <top style="thin">
        <color rgb="FF333333"/>
      </top>
      <bottom style="thin">
        <color rgb="FF333333"/>
      </bottom>
      <diagonal/>
    </border>
    <border>
      <left style="thin">
        <color rgb="FF333333"/>
      </left>
      <right style="thin">
        <color rgb="FF333333"/>
      </right>
      <top style="thin">
        <color rgb="FF333333"/>
      </top>
      <bottom style="thin">
        <color rgb="FF333333"/>
      </bottom>
      <diagonal/>
    </border>
    <border>
      <left style="thin">
        <color rgb="FF333333"/>
      </left>
      <right style="thin">
        <color rgb="FF333333"/>
      </right>
      <top style="thin">
        <color rgb="FF333333"/>
      </top>
      <bottom/>
      <diagonal/>
    </border>
    <border>
      <left/>
      <right/>
      <top style="thin">
        <color rgb="FF333333"/>
      </top>
      <bottom style="thin">
        <color rgb="FF333333"/>
      </bottom>
      <diagonal/>
    </border>
    <border>
      <left/>
      <right style="thin">
        <color rgb="FF333333"/>
      </right>
      <top/>
      <bottom style="thin">
        <color rgb="FF333333"/>
      </bottom>
      <diagonal/>
    </border>
    <border>
      <left/>
      <right style="thin">
        <color auto="1"/>
      </right>
      <top/>
      <bottom style="thin">
        <color auto="1"/>
      </bottom>
      <diagonal/>
    </border>
    <border>
      <left style="thin">
        <color auto="1"/>
      </left>
      <right style="thin">
        <color auto="1"/>
      </right>
      <top/>
      <bottom/>
      <diagonal/>
    </border>
    <border>
      <left/>
      <right style="medium">
        <color rgb="FFF0F0F0"/>
      </right>
      <top/>
      <bottom style="medium">
        <color rgb="FFF0F0F0"/>
      </bottom>
      <diagonal/>
    </border>
    <border>
      <left style="thin">
        <color auto="1"/>
      </left>
      <right/>
      <top style="thin">
        <color auto="1"/>
      </top>
      <bottom/>
      <diagonal/>
    </border>
    <border>
      <left/>
      <right style="medium">
        <color indexed="64"/>
      </right>
      <top style="medium">
        <color indexed="64"/>
      </top>
      <bottom style="medium">
        <color indexed="64"/>
      </bottom>
      <diagonal/>
    </border>
  </borders>
  <cellStyleXfs count="110">
    <xf numFmtId="0" fontId="0" fillId="0" borderId="0"/>
    <xf numFmtId="166" fontId="27" fillId="0" borderId="0" applyBorder="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611">
    <xf numFmtId="0" fontId="0" fillId="0" borderId="0" xfId="0"/>
    <xf numFmtId="0" fontId="0" fillId="0" borderId="0" xfId="0" applyAlignment="1">
      <alignment wrapText="1"/>
    </xf>
    <xf numFmtId="0" fontId="3" fillId="0" borderId="0" xfId="0" applyFont="1" applyAlignment="1">
      <alignment horizontal="left" vertical="top" wrapText="1"/>
    </xf>
    <xf numFmtId="0" fontId="3" fillId="0" borderId="0" xfId="0" applyFont="1" applyAlignment="1">
      <alignment wrapText="1"/>
    </xf>
    <xf numFmtId="0" fontId="3" fillId="0" borderId="0" xfId="0" applyFont="1" applyAlignment="1">
      <alignment horizontal="center" vertical="center" wrapText="1"/>
    </xf>
    <xf numFmtId="0" fontId="4" fillId="0" borderId="0" xfId="0" applyFont="1" applyAlignment="1">
      <alignment wrapText="1"/>
    </xf>
    <xf numFmtId="0" fontId="5" fillId="0" borderId="0" xfId="0" applyFont="1" applyAlignment="1">
      <alignment horizontal="center" wrapText="1"/>
    </xf>
    <xf numFmtId="0" fontId="4" fillId="0" borderId="1" xfId="0" applyFont="1" applyBorder="1" applyAlignment="1">
      <alignment horizontal="center" vertical="center" wrapText="1"/>
    </xf>
    <xf numFmtId="0" fontId="6" fillId="0" borderId="2" xfId="0" applyFont="1" applyBorder="1" applyAlignment="1">
      <alignment horizontal="left" vertical="top" wrapText="1"/>
    </xf>
    <xf numFmtId="0" fontId="6"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0" xfId="0" applyFont="1" applyAlignment="1">
      <alignment horizontal="center" vertical="center" wrapText="1"/>
    </xf>
    <xf numFmtId="0" fontId="0" fillId="0" borderId="1" xfId="0" applyFont="1" applyBorder="1"/>
    <xf numFmtId="16" fontId="7" fillId="0" borderId="2" xfId="0" applyNumberFormat="1" applyFont="1" applyBorder="1" applyAlignment="1">
      <alignment horizontal="left" vertical="top" wrapText="1"/>
    </xf>
    <xf numFmtId="0" fontId="7" fillId="0" borderId="3" xfId="0" applyFont="1" applyBorder="1" applyAlignment="1">
      <alignment horizontal="left" vertical="center" wrapText="1"/>
    </xf>
    <xf numFmtId="0" fontId="3" fillId="0" borderId="3" xfId="0" applyFont="1" applyBorder="1" applyAlignment="1">
      <alignment horizontal="center" vertical="center" wrapText="1"/>
    </xf>
    <xf numFmtId="164" fontId="7" fillId="0" borderId="3" xfId="0" applyNumberFormat="1" applyFont="1" applyBorder="1" applyAlignment="1">
      <alignment horizontal="center" vertical="center" wrapText="1"/>
    </xf>
    <xf numFmtId="0" fontId="7" fillId="0" borderId="2" xfId="0" applyFont="1" applyBorder="1" applyAlignment="1">
      <alignment horizontal="left" vertical="top" wrapText="1"/>
    </xf>
    <xf numFmtId="14" fontId="7" fillId="0" borderId="2" xfId="0" applyNumberFormat="1" applyFont="1" applyBorder="1" applyAlignment="1">
      <alignment horizontal="left" vertical="top" wrapText="1"/>
    </xf>
    <xf numFmtId="49" fontId="7" fillId="0" borderId="2" xfId="0" applyNumberFormat="1" applyFont="1" applyBorder="1" applyAlignment="1">
      <alignment horizontal="left" vertical="top" wrapText="1"/>
    </xf>
    <xf numFmtId="0" fontId="7" fillId="0" borderId="1" xfId="0" applyFont="1" applyBorder="1" applyAlignment="1">
      <alignment horizontal="left" vertical="top" wrapText="1"/>
    </xf>
    <xf numFmtId="0" fontId="7" fillId="0" borderId="1" xfId="0" applyFont="1" applyBorder="1" applyAlignment="1">
      <alignment horizontal="center" vertical="center" wrapText="1"/>
    </xf>
    <xf numFmtId="164" fontId="7" fillId="0" borderId="1" xfId="0" applyNumberFormat="1" applyFont="1" applyBorder="1" applyAlignment="1">
      <alignment horizontal="center" vertical="center" wrapText="1"/>
    </xf>
    <xf numFmtId="0" fontId="8" fillId="0" borderId="0" xfId="0" applyFont="1" applyAlignment="1">
      <alignment wrapText="1"/>
    </xf>
    <xf numFmtId="0" fontId="0" fillId="0" borderId="1" xfId="0" applyBorder="1" applyAlignment="1">
      <alignment wrapText="1"/>
    </xf>
    <xf numFmtId="0" fontId="7" fillId="0" borderId="1" xfId="0" applyFont="1" applyBorder="1" applyAlignment="1">
      <alignment vertical="center" wrapText="1"/>
    </xf>
    <xf numFmtId="0" fontId="7" fillId="0" borderId="1" xfId="34" applyFont="1" applyBorder="1" applyAlignment="1">
      <alignment horizontal="left" vertical="center" wrapText="1"/>
    </xf>
    <xf numFmtId="0" fontId="0" fillId="0" borderId="1" xfId="0" applyFont="1" applyBorder="1" applyAlignment="1">
      <alignment vertical="center"/>
    </xf>
    <xf numFmtId="0" fontId="0" fillId="0" borderId="4" xfId="0" applyFont="1" applyBorder="1" applyAlignment="1">
      <alignment vertical="center"/>
    </xf>
    <xf numFmtId="49" fontId="7" fillId="0" borderId="1" xfId="0" applyNumberFormat="1" applyFont="1" applyBorder="1" applyAlignment="1">
      <alignment horizontal="left" vertical="top" wrapText="1"/>
    </xf>
    <xf numFmtId="0" fontId="7" fillId="0" borderId="3" xfId="0" applyFont="1" applyBorder="1" applyAlignment="1">
      <alignment horizontal="center" vertical="top" wrapText="1"/>
    </xf>
    <xf numFmtId="0" fontId="7" fillId="0" borderId="1" xfId="0" applyFont="1" applyBorder="1" applyAlignment="1">
      <alignment wrapText="1"/>
    </xf>
    <xf numFmtId="0" fontId="0" fillId="0" borderId="0" xfId="0" applyFont="1"/>
    <xf numFmtId="0" fontId="0" fillId="0" borderId="5" xfId="0" applyFont="1" applyBorder="1" applyAlignment="1">
      <alignment vertical="center"/>
    </xf>
    <xf numFmtId="2" fontId="7" fillId="0" borderId="1" xfId="0" applyNumberFormat="1" applyFont="1" applyBorder="1" applyAlignment="1">
      <alignment vertical="center" wrapText="1"/>
    </xf>
    <xf numFmtId="165" fontId="7" fillId="0" borderId="1" xfId="0" applyNumberFormat="1" applyFont="1" applyBorder="1" applyAlignment="1">
      <alignment horizontal="center" vertical="center" wrapText="1"/>
    </xf>
    <xf numFmtId="14" fontId="9" fillId="0" borderId="2" xfId="0" applyNumberFormat="1" applyFont="1" applyBorder="1" applyAlignment="1">
      <alignment horizontal="left" vertical="top" wrapText="1"/>
    </xf>
    <xf numFmtId="0" fontId="9" fillId="0" borderId="1" xfId="0" applyFont="1" applyBorder="1" applyAlignment="1">
      <alignment horizontal="left" wrapText="1"/>
    </xf>
    <xf numFmtId="0" fontId="7" fillId="0" borderId="6" xfId="0" applyFont="1" applyBorder="1" applyAlignment="1">
      <alignment wrapText="1"/>
    </xf>
    <xf numFmtId="49" fontId="7" fillId="2" borderId="2" xfId="0" applyNumberFormat="1" applyFont="1" applyFill="1" applyBorder="1" applyAlignment="1">
      <alignment horizontal="left" vertical="top" wrapText="1"/>
    </xf>
    <xf numFmtId="0" fontId="9" fillId="2" borderId="1" xfId="0" applyFont="1" applyFill="1" applyBorder="1" applyAlignment="1">
      <alignment wrapText="1"/>
    </xf>
    <xf numFmtId="0" fontId="3" fillId="2" borderId="1" xfId="0" applyFont="1" applyFill="1" applyBorder="1" applyAlignment="1">
      <alignment horizontal="center" vertical="center" wrapText="1"/>
    </xf>
    <xf numFmtId="0" fontId="9" fillId="2" borderId="1" xfId="0" applyFont="1" applyFill="1" applyBorder="1" applyAlignment="1">
      <alignment vertical="top" wrapText="1"/>
    </xf>
    <xf numFmtId="49" fontId="7" fillId="0" borderId="0" xfId="0" applyNumberFormat="1" applyFont="1" applyBorder="1" applyAlignment="1">
      <alignment horizontal="left" vertical="top" wrapText="1"/>
    </xf>
    <xf numFmtId="0" fontId="7" fillId="0" borderId="7" xfId="0" applyFont="1" applyBorder="1" applyAlignment="1">
      <alignment wrapText="1"/>
    </xf>
    <xf numFmtId="0" fontId="3" fillId="0" borderId="7" xfId="0" applyFont="1" applyBorder="1" applyAlignment="1">
      <alignment horizontal="center" vertical="center" wrapText="1"/>
    </xf>
    <xf numFmtId="164" fontId="7" fillId="0" borderId="0" xfId="0" applyNumberFormat="1" applyFont="1" applyBorder="1" applyAlignment="1">
      <alignment horizontal="center" vertical="center" wrapText="1"/>
    </xf>
    <xf numFmtId="0" fontId="3" fillId="0" borderId="0" xfId="0" applyFont="1" applyBorder="1" applyAlignment="1">
      <alignment horizontal="left" vertical="top" wrapText="1"/>
    </xf>
    <xf numFmtId="0" fontId="3" fillId="0" borderId="0" xfId="0" applyFont="1" applyBorder="1" applyAlignment="1">
      <alignment horizontal="center" vertical="center" wrapText="1"/>
    </xf>
    <xf numFmtId="49" fontId="3" fillId="0" borderId="1" xfId="0" applyNumberFormat="1" applyFont="1" applyBorder="1" applyAlignment="1">
      <alignment horizontal="left" vertical="top" wrapText="1"/>
    </xf>
    <xf numFmtId="0" fontId="11" fillId="0" borderId="0" xfId="0" applyFont="1" applyAlignment="1">
      <alignment wrapText="1"/>
    </xf>
    <xf numFmtId="49" fontId="3" fillId="0" borderId="2" xfId="0" applyNumberFormat="1" applyFont="1" applyBorder="1" applyAlignment="1">
      <alignment horizontal="left" vertical="top" wrapText="1"/>
    </xf>
    <xf numFmtId="0" fontId="0" fillId="2" borderId="1" xfId="0" applyFont="1" applyFill="1" applyBorder="1" applyAlignment="1">
      <alignment vertical="center" wrapText="1"/>
    </xf>
    <xf numFmtId="0" fontId="4" fillId="0" borderId="3" xfId="0" applyFont="1" applyBorder="1" applyAlignment="1">
      <alignment horizontal="center" vertical="center" wrapText="1"/>
    </xf>
    <xf numFmtId="0" fontId="6" fillId="0" borderId="1" xfId="0" applyFont="1" applyBorder="1" applyAlignment="1">
      <alignment horizontal="left" vertical="top" wrapText="1"/>
    </xf>
    <xf numFmtId="2" fontId="12" fillId="0" borderId="8" xfId="0" applyNumberFormat="1" applyFont="1" applyBorder="1" applyAlignment="1">
      <alignment horizontal="center" vertical="center" wrapText="1"/>
    </xf>
    <xf numFmtId="2" fontId="3" fillId="0" borderId="1" xfId="0" applyNumberFormat="1" applyFont="1" applyBorder="1" applyAlignment="1">
      <alignment horizontal="center" vertical="center" wrapText="1"/>
    </xf>
    <xf numFmtId="2" fontId="7" fillId="0" borderId="1" xfId="0" applyNumberFormat="1" applyFont="1" applyBorder="1" applyAlignment="1">
      <alignment horizontal="center" vertical="center" wrapText="1"/>
    </xf>
    <xf numFmtId="2" fontId="7" fillId="0" borderId="8" xfId="0" applyNumberFormat="1" applyFont="1" applyBorder="1" applyAlignment="1">
      <alignment vertical="center" wrapText="1"/>
    </xf>
    <xf numFmtId="0" fontId="11" fillId="0" borderId="0" xfId="0" applyFont="1" applyAlignment="1">
      <alignment horizontal="center" vertical="center" wrapText="1"/>
    </xf>
    <xf numFmtId="49" fontId="7" fillId="0" borderId="1" xfId="0" applyNumberFormat="1" applyFont="1" applyBorder="1" applyAlignment="1">
      <alignment horizontal="left" wrapText="1"/>
    </xf>
    <xf numFmtId="0" fontId="8" fillId="0" borderId="0" xfId="0" applyFont="1" applyAlignment="1">
      <alignment horizontal="center" vertical="center" wrapText="1"/>
    </xf>
    <xf numFmtId="2" fontId="12" fillId="0" borderId="1" xfId="0" applyNumberFormat="1" applyFont="1" applyBorder="1" applyAlignment="1">
      <alignment horizontal="center" vertical="center" wrapText="1"/>
    </xf>
    <xf numFmtId="0" fontId="13" fillId="0" borderId="1" xfId="0" applyFont="1" applyBorder="1" applyAlignment="1">
      <alignment wrapText="1"/>
    </xf>
    <xf numFmtId="165" fontId="13" fillId="0" borderId="1" xfId="0" applyNumberFormat="1" applyFont="1" applyBorder="1" applyAlignment="1">
      <alignment horizontal="center" vertical="center" wrapText="1"/>
    </xf>
    <xf numFmtId="2" fontId="7" fillId="0" borderId="8" xfId="0" applyNumberFormat="1" applyFont="1" applyBorder="1" applyAlignment="1">
      <alignment wrapText="1"/>
    </xf>
    <xf numFmtId="2" fontId="7" fillId="0" borderId="8" xfId="0" applyNumberFormat="1" applyFont="1" applyBorder="1" applyAlignment="1">
      <alignment horizontal="left" wrapText="1"/>
    </xf>
    <xf numFmtId="0" fontId="9" fillId="0" borderId="2" xfId="0" applyFont="1" applyBorder="1" applyAlignment="1">
      <alignment horizontal="left" wrapText="1"/>
    </xf>
    <xf numFmtId="0" fontId="9" fillId="0" borderId="1" xfId="0" applyFont="1" applyBorder="1" applyAlignment="1">
      <alignment vertical="top" wrapText="1"/>
    </xf>
    <xf numFmtId="2" fontId="9" fillId="0" borderId="1" xfId="0" applyNumberFormat="1" applyFont="1" applyBorder="1" applyAlignment="1">
      <alignment horizontal="center" vertical="center" wrapText="1"/>
    </xf>
    <xf numFmtId="0" fontId="9" fillId="0" borderId="0" xfId="0" applyFont="1" applyAlignment="1">
      <alignment wrapText="1"/>
    </xf>
    <xf numFmtId="14" fontId="9" fillId="0" borderId="1" xfId="0" applyNumberFormat="1" applyFont="1" applyBorder="1" applyAlignment="1">
      <alignment horizontal="left" wrapText="1"/>
    </xf>
    <xf numFmtId="0" fontId="0" fillId="0" borderId="1" xfId="0" applyFont="1" applyBorder="1" applyAlignment="1">
      <alignment horizontal="center" vertical="center" wrapText="1"/>
    </xf>
    <xf numFmtId="2" fontId="12" fillId="0" borderId="0" xfId="0" applyNumberFormat="1" applyFont="1" applyBorder="1" applyAlignment="1">
      <alignment horizontal="center" vertical="center" wrapText="1"/>
    </xf>
    <xf numFmtId="2" fontId="3" fillId="0" borderId="0" xfId="0" applyNumberFormat="1" applyFont="1" applyBorder="1" applyAlignment="1">
      <alignment horizontal="center" vertical="center" wrapText="1"/>
    </xf>
    <xf numFmtId="165" fontId="7" fillId="0" borderId="0" xfId="0" applyNumberFormat="1" applyFont="1" applyBorder="1" applyAlignment="1">
      <alignment horizontal="center" vertical="center" wrapText="1"/>
    </xf>
    <xf numFmtId="167" fontId="7" fillId="0" borderId="1" xfId="1" applyNumberFormat="1" applyFont="1" applyBorder="1" applyAlignment="1" applyProtection="1">
      <alignment horizontal="center" vertical="center" wrapText="1"/>
    </xf>
    <xf numFmtId="0" fontId="4" fillId="0" borderId="0" xfId="0" applyFont="1" applyAlignment="1">
      <alignment horizontal="left" wrapText="1"/>
    </xf>
    <xf numFmtId="2" fontId="12" fillId="0" borderId="8" xfId="0" applyNumberFormat="1" applyFont="1" applyBorder="1" applyAlignment="1">
      <alignment vertical="center" wrapText="1"/>
    </xf>
    <xf numFmtId="2" fontId="7" fillId="0" borderId="8" xfId="0" applyNumberFormat="1" applyFont="1" applyBorder="1" applyAlignment="1">
      <alignment horizontal="left" vertical="center" wrapText="1"/>
    </xf>
    <xf numFmtId="168" fontId="7" fillId="0" borderId="1" xfId="1" applyNumberFormat="1" applyFont="1" applyBorder="1" applyAlignment="1" applyProtection="1">
      <alignment horizontal="center" vertical="center" wrapText="1"/>
    </xf>
    <xf numFmtId="0" fontId="3" fillId="0" borderId="1" xfId="34" applyFont="1" applyBorder="1" applyAlignment="1">
      <alignment horizontal="center" vertical="center" wrapText="1"/>
    </xf>
    <xf numFmtId="165" fontId="7" fillId="0" borderId="1" xfId="0" applyNumberFormat="1" applyFont="1" applyBorder="1" applyAlignment="1">
      <alignment horizontal="left" vertical="center" wrapText="1"/>
    </xf>
    <xf numFmtId="165" fontId="3" fillId="0" borderId="1" xfId="0" applyNumberFormat="1" applyFont="1" applyBorder="1" applyAlignment="1">
      <alignment horizontal="center" vertical="center" wrapText="1"/>
    </xf>
    <xf numFmtId="0" fontId="12" fillId="0" borderId="1" xfId="0" applyFont="1" applyBorder="1" applyAlignment="1">
      <alignment horizontal="center" vertical="center" wrapText="1"/>
    </xf>
    <xf numFmtId="0" fontId="5" fillId="0" borderId="1" xfId="0" applyFont="1" applyBorder="1" applyAlignment="1">
      <alignment horizontal="center" vertical="center" wrapText="1"/>
    </xf>
    <xf numFmtId="0" fontId="12" fillId="0" borderId="1" xfId="0" applyFont="1" applyBorder="1" applyAlignment="1">
      <alignment horizontal="left" vertical="center" wrapText="1"/>
    </xf>
    <xf numFmtId="0" fontId="7" fillId="0" borderId="2" xfId="0" applyFont="1" applyBorder="1" applyAlignment="1">
      <alignment horizontal="center" vertical="center" wrapText="1"/>
    </xf>
    <xf numFmtId="165" fontId="7" fillId="0" borderId="2" xfId="0" applyNumberFormat="1" applyFont="1" applyBorder="1" applyAlignment="1">
      <alignment horizontal="center" vertical="center" wrapText="1"/>
    </xf>
    <xf numFmtId="0" fontId="14" fillId="0" borderId="1" xfId="0" applyFont="1" applyBorder="1"/>
    <xf numFmtId="0" fontId="8" fillId="0" borderId="1" xfId="0" applyFont="1" applyBorder="1"/>
    <xf numFmtId="0" fontId="8" fillId="0" borderId="1" xfId="0" applyFont="1" applyBorder="1" applyAlignment="1">
      <alignment horizontal="left" vertical="center"/>
    </xf>
    <xf numFmtId="0" fontId="8" fillId="0" borderId="1" xfId="0" applyFont="1" applyBorder="1" applyAlignment="1">
      <alignment horizontal="left" vertical="center" wrapText="1"/>
    </xf>
    <xf numFmtId="0" fontId="8" fillId="0" borderId="1" xfId="0" applyFont="1" applyBorder="1" applyAlignment="1">
      <alignment horizontal="center" vertical="center" wrapText="1"/>
    </xf>
    <xf numFmtId="0" fontId="8" fillId="0" borderId="1" xfId="0" applyFont="1" applyBorder="1" applyAlignment="1">
      <alignment horizontal="left" wrapText="1"/>
    </xf>
    <xf numFmtId="0" fontId="0" fillId="0" borderId="1" xfId="0" applyFont="1" applyBorder="1" applyAlignment="1">
      <alignment wrapText="1"/>
    </xf>
    <xf numFmtId="0" fontId="15" fillId="0" borderId="1" xfId="0" applyFont="1" applyBorder="1" applyAlignment="1">
      <alignment horizontal="left" vertical="center"/>
    </xf>
    <xf numFmtId="0" fontId="15" fillId="0" borderId="1" xfId="0" applyFont="1" applyBorder="1"/>
    <xf numFmtId="0" fontId="8" fillId="0" borderId="1" xfId="0" applyFont="1" applyBorder="1" applyAlignment="1">
      <alignment wrapText="1"/>
    </xf>
    <xf numFmtId="0" fontId="8" fillId="0" borderId="1" xfId="0" applyFont="1" applyBorder="1" applyAlignment="1">
      <alignment vertical="center" wrapText="1"/>
    </xf>
    <xf numFmtId="49" fontId="3" fillId="0" borderId="3" xfId="0" applyNumberFormat="1" applyFont="1" applyBorder="1" applyAlignment="1">
      <alignment horizontal="left" vertical="top" wrapText="1"/>
    </xf>
    <xf numFmtId="0" fontId="12" fillId="0" borderId="3" xfId="0" applyFont="1" applyBorder="1" applyAlignment="1">
      <alignment horizontal="center" vertical="center" wrapText="1"/>
    </xf>
    <xf numFmtId="165" fontId="3" fillId="0" borderId="3" xfId="0" applyNumberFormat="1" applyFont="1" applyBorder="1" applyAlignment="1">
      <alignment horizontal="center" vertical="center" wrapText="1"/>
    </xf>
    <xf numFmtId="0" fontId="10" fillId="0" borderId="9" xfId="0" applyFont="1" applyBorder="1" applyAlignment="1">
      <alignment horizontal="center" vertical="center" wrapText="1"/>
    </xf>
    <xf numFmtId="0" fontId="3" fillId="0" borderId="9" xfId="0" applyFont="1" applyBorder="1" applyAlignment="1">
      <alignment horizontal="left" vertical="top" wrapText="1"/>
    </xf>
    <xf numFmtId="0" fontId="3" fillId="0" borderId="2" xfId="0" applyFont="1" applyBorder="1" applyAlignment="1">
      <alignment horizontal="center" vertical="center" wrapText="1"/>
    </xf>
    <xf numFmtId="49" fontId="3" fillId="0" borderId="9" xfId="0" applyNumberFormat="1" applyFont="1" applyBorder="1" applyAlignment="1">
      <alignment horizontal="left" vertical="top" wrapText="1"/>
    </xf>
    <xf numFmtId="165" fontId="3" fillId="0" borderId="9" xfId="0" applyNumberFormat="1" applyFont="1" applyBorder="1" applyAlignment="1">
      <alignment horizontal="center" vertical="center" wrapText="1"/>
    </xf>
    <xf numFmtId="2" fontId="7" fillId="0" borderId="1" xfId="0" applyNumberFormat="1" applyFont="1" applyBorder="1" applyAlignment="1">
      <alignment horizontal="left" vertical="center" wrapText="1"/>
    </xf>
    <xf numFmtId="49" fontId="3" fillId="0" borderId="10" xfId="0" applyNumberFormat="1" applyFont="1" applyBorder="1" applyAlignment="1">
      <alignment horizontal="left" vertical="top" wrapText="1"/>
    </xf>
    <xf numFmtId="0" fontId="7" fillId="0" borderId="2" xfId="0" applyFont="1" applyBorder="1" applyAlignment="1">
      <alignment wrapText="1"/>
    </xf>
    <xf numFmtId="0" fontId="3" fillId="0" borderId="1" xfId="0" applyFont="1" applyBorder="1" applyAlignment="1">
      <alignment horizontal="center" wrapText="1"/>
    </xf>
    <xf numFmtId="0" fontId="5" fillId="0" borderId="9" xfId="0" applyFont="1" applyBorder="1" applyAlignment="1">
      <alignment horizontal="center" wrapText="1"/>
    </xf>
    <xf numFmtId="0" fontId="3" fillId="0" borderId="9" xfId="0" applyFont="1" applyBorder="1" applyAlignment="1">
      <alignment horizontal="center" vertical="center" wrapText="1"/>
    </xf>
    <xf numFmtId="2" fontId="7" fillId="0" borderId="2" xfId="0" applyNumberFormat="1" applyFont="1" applyBorder="1" applyAlignment="1">
      <alignment vertical="center" wrapText="1"/>
    </xf>
    <xf numFmtId="165" fontId="7" fillId="0" borderId="6" xfId="0" applyNumberFormat="1" applyFont="1" applyBorder="1" applyAlignment="1">
      <alignment horizontal="center" vertical="center" wrapText="1"/>
    </xf>
    <xf numFmtId="49" fontId="3" fillId="0" borderId="11" xfId="0" applyNumberFormat="1" applyFont="1" applyBorder="1" applyAlignment="1">
      <alignment horizontal="left" vertical="top" wrapText="1"/>
    </xf>
    <xf numFmtId="0" fontId="4" fillId="0" borderId="0" xfId="0" applyFont="1"/>
    <xf numFmtId="0" fontId="3" fillId="0" borderId="9" xfId="0" applyFont="1" applyBorder="1" applyAlignment="1">
      <alignment horizontal="center" wrapText="1"/>
    </xf>
    <xf numFmtId="165" fontId="7" fillId="0" borderId="10" xfId="0" applyNumberFormat="1" applyFont="1" applyBorder="1" applyAlignment="1">
      <alignment horizontal="center" vertical="center" wrapText="1"/>
    </xf>
    <xf numFmtId="1" fontId="7" fillId="0" borderId="1" xfId="0" applyNumberFormat="1" applyFont="1" applyBorder="1" applyAlignment="1">
      <alignment horizontal="left" vertical="center" wrapText="1"/>
    </xf>
    <xf numFmtId="0" fontId="3" fillId="0" borderId="8" xfId="0" applyFont="1" applyBorder="1" applyAlignment="1">
      <alignment horizontal="left" vertical="top" wrapText="1"/>
    </xf>
    <xf numFmtId="49" fontId="3" fillId="0" borderId="8" xfId="0" applyNumberFormat="1" applyFont="1" applyBorder="1" applyAlignment="1">
      <alignment horizontal="left" vertical="top" wrapText="1"/>
    </xf>
    <xf numFmtId="0" fontId="3" fillId="0" borderId="1" xfId="0" applyFont="1" applyBorder="1" applyAlignment="1">
      <alignment wrapText="1"/>
    </xf>
    <xf numFmtId="49" fontId="3" fillId="0" borderId="12" xfId="0" applyNumberFormat="1" applyFont="1" applyBorder="1" applyAlignment="1">
      <alignment horizontal="left" vertical="top" wrapText="1"/>
    </xf>
    <xf numFmtId="2" fontId="3" fillId="0" borderId="1" xfId="0" applyNumberFormat="1" applyFont="1" applyBorder="1" applyAlignment="1">
      <alignment vertical="center" wrapText="1"/>
    </xf>
    <xf numFmtId="2" fontId="5" fillId="0" borderId="1" xfId="0" applyNumberFormat="1" applyFont="1" applyBorder="1" applyAlignment="1">
      <alignment horizontal="center" vertical="center" wrapText="1"/>
    </xf>
    <xf numFmtId="2" fontId="3" fillId="0" borderId="1" xfId="0" applyNumberFormat="1" applyFont="1" applyBorder="1" applyAlignment="1">
      <alignment horizontal="left" vertical="center" wrapText="1"/>
    </xf>
    <xf numFmtId="2" fontId="12" fillId="0" borderId="7" xfId="0" applyNumberFormat="1" applyFont="1" applyBorder="1" applyAlignment="1">
      <alignment vertical="center" wrapText="1"/>
    </xf>
    <xf numFmtId="0" fontId="3" fillId="0" borderId="7" xfId="0" applyFont="1" applyBorder="1" applyAlignment="1">
      <alignment wrapText="1"/>
    </xf>
    <xf numFmtId="2" fontId="7" fillId="0" borderId="7" xfId="0" applyNumberFormat="1" applyFont="1" applyBorder="1" applyAlignment="1">
      <alignment vertical="center" wrapText="1"/>
    </xf>
    <xf numFmtId="49" fontId="7" fillId="0" borderId="8" xfId="0" applyNumberFormat="1" applyFont="1" applyBorder="1" applyAlignment="1">
      <alignment horizontal="left" vertical="top" wrapText="1"/>
    </xf>
    <xf numFmtId="2" fontId="10" fillId="0" borderId="7" xfId="0" applyNumberFormat="1" applyFont="1" applyBorder="1" applyAlignment="1">
      <alignment horizontal="center" vertical="center" wrapText="1"/>
    </xf>
    <xf numFmtId="2" fontId="7" fillId="0" borderId="7" xfId="0" applyNumberFormat="1" applyFont="1" applyBorder="1" applyAlignment="1">
      <alignment horizontal="center" vertical="center" wrapText="1"/>
    </xf>
    <xf numFmtId="0" fontId="6" fillId="0" borderId="3" xfId="0" applyFont="1" applyBorder="1" applyAlignment="1">
      <alignment horizontal="center" vertical="center" wrapText="1"/>
    </xf>
    <xf numFmtId="0" fontId="9" fillId="0" borderId="1" xfId="0" applyFont="1" applyBorder="1"/>
    <xf numFmtId="0" fontId="7" fillId="0" borderId="1" xfId="0" applyFont="1" applyBorder="1" applyAlignment="1">
      <alignment horizontal="left" vertical="center" wrapText="1"/>
    </xf>
    <xf numFmtId="164" fontId="7" fillId="0" borderId="2" xfId="0" applyNumberFormat="1" applyFont="1" applyBorder="1" applyAlignment="1">
      <alignment horizontal="center" vertical="center" wrapText="1"/>
    </xf>
    <xf numFmtId="0" fontId="10" fillId="0" borderId="8" xfId="0" applyFont="1" applyBorder="1" applyAlignment="1">
      <alignment horizontal="center" wrapText="1"/>
    </xf>
    <xf numFmtId="0" fontId="7" fillId="0" borderId="0" xfId="0" applyFont="1" applyBorder="1" applyAlignment="1">
      <alignment wrapText="1"/>
    </xf>
    <xf numFmtId="0" fontId="7" fillId="0" borderId="8" xfId="34" applyFont="1" applyBorder="1" applyAlignment="1">
      <alignment horizontal="left" vertical="top" wrapText="1"/>
    </xf>
    <xf numFmtId="0" fontId="3" fillId="0" borderId="1" xfId="34" applyFont="1" applyBorder="1" applyAlignment="1">
      <alignment horizontal="center" vertical="top" wrapText="1"/>
    </xf>
    <xf numFmtId="165" fontId="7" fillId="0" borderId="1" xfId="34" applyNumberFormat="1" applyFont="1" applyBorder="1" applyAlignment="1">
      <alignment horizontal="center" vertical="center" wrapText="1"/>
    </xf>
    <xf numFmtId="0" fontId="10" fillId="0" borderId="9" xfId="0" applyFont="1" applyBorder="1" applyAlignment="1">
      <alignment vertical="center" wrapText="1"/>
    </xf>
    <xf numFmtId="0" fontId="7" fillId="0" borderId="2" xfId="0" applyFont="1" applyBorder="1" applyAlignment="1">
      <alignment vertical="center" wrapText="1"/>
    </xf>
    <xf numFmtId="49" fontId="5" fillId="0" borderId="13" xfId="0" applyNumberFormat="1" applyFont="1" applyBorder="1" applyAlignment="1">
      <alignment vertical="center" wrapText="1"/>
    </xf>
    <xf numFmtId="0" fontId="5" fillId="0" borderId="14" xfId="0" applyFont="1" applyBorder="1" applyAlignment="1">
      <alignment vertical="center" wrapText="1"/>
    </xf>
    <xf numFmtId="0" fontId="3" fillId="0" borderId="14" xfId="0" applyFont="1" applyBorder="1" applyAlignment="1" applyProtection="1">
      <alignment vertical="center" wrapText="1"/>
    </xf>
    <xf numFmtId="49" fontId="3" fillId="0" borderId="13" xfId="0" applyNumberFormat="1" applyFont="1" applyBorder="1" applyAlignment="1">
      <alignment vertical="center" wrapText="1"/>
    </xf>
    <xf numFmtId="0" fontId="3" fillId="0" borderId="14" xfId="0" applyFont="1" applyBorder="1" applyAlignment="1" applyProtection="1">
      <alignment vertical="center" wrapText="1"/>
      <protection locked="0"/>
    </xf>
    <xf numFmtId="0" fontId="3" fillId="0" borderId="1" xfId="0" applyFont="1" applyBorder="1" applyAlignment="1">
      <alignment vertical="center" wrapText="1"/>
    </xf>
    <xf numFmtId="0" fontId="3" fillId="0" borderId="14" xfId="0" applyFont="1" applyBorder="1" applyAlignment="1">
      <alignment vertical="center" wrapText="1"/>
    </xf>
    <xf numFmtId="0" fontId="4" fillId="0" borderId="14" xfId="0" applyFont="1" applyBorder="1" applyAlignment="1">
      <alignment vertical="center" wrapText="1"/>
    </xf>
    <xf numFmtId="0" fontId="0" fillId="3" borderId="1" xfId="0" applyFont="1" applyFill="1" applyBorder="1" applyAlignment="1">
      <alignment vertical="center" wrapText="1"/>
    </xf>
    <xf numFmtId="0" fontId="5" fillId="0" borderId="15" xfId="0" applyFont="1" applyBorder="1" applyAlignment="1" applyProtection="1">
      <alignment vertical="center" wrapText="1"/>
    </xf>
    <xf numFmtId="49" fontId="3" fillId="0" borderId="16" xfId="0" applyNumberFormat="1" applyFont="1" applyBorder="1" applyAlignment="1">
      <alignment vertical="center" wrapText="1"/>
    </xf>
    <xf numFmtId="0" fontId="3" fillId="0" borderId="13" xfId="0" applyFont="1" applyBorder="1" applyAlignment="1">
      <alignment vertical="center" wrapText="1"/>
    </xf>
    <xf numFmtId="0" fontId="3" fillId="0" borderId="13" xfId="0" applyFont="1" applyBorder="1" applyAlignment="1" applyProtection="1">
      <alignment vertical="center" wrapText="1"/>
      <protection locked="0"/>
    </xf>
    <xf numFmtId="0" fontId="4" fillId="0" borderId="17" xfId="0" applyFont="1" applyBorder="1" applyAlignment="1">
      <alignment vertical="center" wrapText="1"/>
    </xf>
    <xf numFmtId="0" fontId="5" fillId="0" borderId="14" xfId="0" applyFont="1" applyBorder="1" applyAlignment="1" applyProtection="1">
      <alignment vertical="center" wrapText="1"/>
      <protection locked="0"/>
    </xf>
    <xf numFmtId="0" fontId="3" fillId="0" borderId="15" xfId="0" applyFont="1" applyBorder="1" applyAlignment="1">
      <alignment vertical="center" wrapText="1"/>
    </xf>
    <xf numFmtId="0" fontId="3" fillId="0" borderId="15" xfId="0" applyFont="1" applyBorder="1" applyAlignment="1" applyProtection="1">
      <alignment vertical="center" wrapText="1"/>
      <protection locked="0"/>
    </xf>
    <xf numFmtId="0" fontId="3" fillId="0" borderId="6" xfId="0" applyFont="1" applyBorder="1" applyAlignment="1">
      <alignment vertical="center" wrapText="1"/>
    </xf>
    <xf numFmtId="0" fontId="3" fillId="0" borderId="1" xfId="0" applyFont="1" applyBorder="1" applyAlignment="1" applyProtection="1">
      <alignment vertical="center" wrapText="1"/>
      <protection locked="0"/>
    </xf>
    <xf numFmtId="49" fontId="4" fillId="0" borderId="2" xfId="0" applyNumberFormat="1" applyFont="1" applyBorder="1" applyAlignment="1">
      <alignment vertical="center" wrapText="1"/>
    </xf>
    <xf numFmtId="49" fontId="3" fillId="0" borderId="1" xfId="0" applyNumberFormat="1" applyFont="1" applyBorder="1" applyAlignment="1">
      <alignment vertical="center" wrapText="1"/>
    </xf>
    <xf numFmtId="165" fontId="4" fillId="0" borderId="1" xfId="0" applyNumberFormat="1" applyFont="1" applyBorder="1" applyAlignment="1">
      <alignment vertical="center" wrapText="1"/>
    </xf>
    <xf numFmtId="49" fontId="5" fillId="0" borderId="0" xfId="0" applyNumberFormat="1" applyFont="1" applyBorder="1" applyAlignment="1">
      <alignment vertical="center" wrapText="1"/>
    </xf>
    <xf numFmtId="0" fontId="5" fillId="0" borderId="0" xfId="0" applyFont="1" applyBorder="1" applyAlignment="1">
      <alignment vertical="center" wrapText="1"/>
    </xf>
    <xf numFmtId="0" fontId="3" fillId="0" borderId="0" xfId="0" applyFont="1" applyBorder="1" applyAlignment="1">
      <alignment vertical="center" wrapText="1"/>
    </xf>
    <xf numFmtId="49" fontId="3" fillId="0" borderId="2" xfId="0" applyNumberFormat="1" applyFont="1" applyBorder="1" applyAlignment="1">
      <alignment vertical="center" wrapText="1"/>
    </xf>
    <xf numFmtId="0" fontId="5" fillId="0" borderId="1" xfId="0" applyFont="1" applyBorder="1" applyAlignment="1">
      <alignment vertical="center" wrapText="1"/>
    </xf>
    <xf numFmtId="165" fontId="3" fillId="0" borderId="1" xfId="3" applyNumberFormat="1" applyFont="1" applyBorder="1" applyAlignment="1">
      <alignment vertical="center" wrapText="1"/>
    </xf>
    <xf numFmtId="49" fontId="5" fillId="0" borderId="2" xfId="0" applyNumberFormat="1" applyFont="1" applyBorder="1" applyAlignment="1">
      <alignment vertical="center" wrapText="1"/>
    </xf>
    <xf numFmtId="0" fontId="3" fillId="0" borderId="2" xfId="0" applyFont="1" applyBorder="1" applyAlignment="1">
      <alignment vertical="center" wrapText="1"/>
    </xf>
    <xf numFmtId="0" fontId="3" fillId="0" borderId="7" xfId="0" applyFont="1" applyBorder="1" applyAlignment="1">
      <alignment vertical="center" wrapText="1"/>
    </xf>
    <xf numFmtId="0" fontId="3" fillId="0" borderId="18" xfId="0" applyFont="1" applyBorder="1" applyAlignment="1">
      <alignment vertical="center" wrapText="1"/>
    </xf>
    <xf numFmtId="0" fontId="4" fillId="0" borderId="1" xfId="0" applyFont="1" applyBorder="1" applyAlignment="1">
      <alignment vertical="center" wrapText="1"/>
    </xf>
    <xf numFmtId="0" fontId="17" fillId="0" borderId="1" xfId="0" applyFont="1" applyBorder="1" applyAlignment="1">
      <alignment vertical="center" wrapText="1"/>
    </xf>
    <xf numFmtId="49" fontId="17" fillId="0" borderId="2" xfId="0" applyNumberFormat="1" applyFont="1" applyBorder="1" applyAlignment="1">
      <alignment vertical="center" wrapText="1"/>
    </xf>
    <xf numFmtId="0" fontId="4" fillId="0" borderId="2" xfId="0" applyFont="1" applyBorder="1" applyAlignment="1">
      <alignment vertical="center" wrapText="1"/>
    </xf>
    <xf numFmtId="49" fontId="0" fillId="0" borderId="2" xfId="0" applyNumberFormat="1" applyBorder="1" applyAlignment="1">
      <alignment vertical="center" wrapText="1"/>
    </xf>
    <xf numFmtId="0" fontId="18" fillId="0" borderId="1" xfId="0" applyFont="1" applyBorder="1" applyAlignment="1">
      <alignment vertical="center" wrapText="1"/>
    </xf>
    <xf numFmtId="165" fontId="3" fillId="0" borderId="1" xfId="0" applyNumberFormat="1" applyFont="1" applyBorder="1" applyAlignment="1">
      <alignment vertical="center" wrapText="1"/>
    </xf>
    <xf numFmtId="165" fontId="8" fillId="0" borderId="1" xfId="0" applyNumberFormat="1" applyFont="1" applyBorder="1" applyAlignment="1">
      <alignment vertical="center" wrapText="1"/>
    </xf>
    <xf numFmtId="49" fontId="3" fillId="0" borderId="10" xfId="0" applyNumberFormat="1" applyFont="1" applyBorder="1" applyAlignment="1">
      <alignment vertical="center" wrapText="1"/>
    </xf>
    <xf numFmtId="0" fontId="14" fillId="0" borderId="0" xfId="0" applyFont="1" applyAlignment="1">
      <alignment vertical="center" wrapText="1"/>
    </xf>
    <xf numFmtId="164" fontId="7" fillId="0" borderId="6" xfId="0" applyNumberFormat="1" applyFont="1" applyBorder="1" applyAlignment="1">
      <alignment vertical="center" wrapText="1"/>
    </xf>
    <xf numFmtId="0" fontId="6" fillId="0" borderId="2" xfId="0" applyFont="1" applyBorder="1" applyAlignment="1">
      <alignment vertical="center" wrapText="1"/>
    </xf>
    <xf numFmtId="0" fontId="6" fillId="0" borderId="1" xfId="0" applyFont="1" applyBorder="1" applyAlignment="1">
      <alignment vertical="center" wrapText="1"/>
    </xf>
    <xf numFmtId="0" fontId="12" fillId="0" borderId="1" xfId="34" applyFont="1" applyBorder="1" applyAlignment="1">
      <alignment vertical="center" wrapText="1"/>
    </xf>
    <xf numFmtId="0" fontId="5" fillId="0" borderId="1" xfId="34" applyFont="1" applyBorder="1" applyAlignment="1">
      <alignment vertical="center" wrapText="1"/>
    </xf>
    <xf numFmtId="0" fontId="7" fillId="0" borderId="1" xfId="34" applyFont="1" applyBorder="1" applyAlignment="1">
      <alignment vertical="center" wrapText="1"/>
    </xf>
    <xf numFmtId="0" fontId="3" fillId="0" borderId="1" xfId="34" applyFont="1" applyBorder="1" applyAlignment="1">
      <alignment vertical="center" wrapText="1"/>
    </xf>
    <xf numFmtId="165" fontId="7" fillId="0" borderId="1" xfId="34" applyNumberFormat="1" applyFont="1" applyBorder="1" applyAlignment="1">
      <alignment vertical="center" wrapText="1"/>
    </xf>
    <xf numFmtId="0" fontId="3" fillId="0" borderId="9" xfId="0" applyFont="1" applyBorder="1" applyAlignment="1">
      <alignment vertical="center" wrapText="1"/>
    </xf>
    <xf numFmtId="0" fontId="12" fillId="0" borderId="8" xfId="34" applyFont="1" applyBorder="1" applyAlignment="1">
      <alignment vertical="center" wrapText="1"/>
    </xf>
    <xf numFmtId="0" fontId="7" fillId="0" borderId="8" xfId="34" applyFont="1" applyBorder="1" applyAlignment="1">
      <alignment vertical="center" wrapText="1"/>
    </xf>
    <xf numFmtId="0" fontId="4" fillId="0" borderId="1" xfId="0" applyFont="1" applyBorder="1" applyAlignment="1">
      <alignment horizontal="justify" vertical="center"/>
    </xf>
    <xf numFmtId="0" fontId="18" fillId="0" borderId="0" xfId="0" applyFont="1" applyAlignment="1">
      <alignment horizontal="justify" vertical="center"/>
    </xf>
    <xf numFmtId="0" fontId="3" fillId="0" borderId="3" xfId="0" applyFont="1" applyBorder="1" applyAlignment="1">
      <alignment vertical="center" wrapText="1"/>
    </xf>
    <xf numFmtId="0" fontId="6" fillId="0" borderId="3" xfId="0" applyFont="1" applyBorder="1" applyAlignment="1">
      <alignment vertical="center" wrapText="1"/>
    </xf>
    <xf numFmtId="2" fontId="12" fillId="0" borderId="1" xfId="0" applyNumberFormat="1" applyFont="1" applyBorder="1" applyAlignment="1">
      <alignment vertical="center" wrapText="1"/>
    </xf>
    <xf numFmtId="0" fontId="5" fillId="0" borderId="8" xfId="34" applyFont="1" applyBorder="1" applyAlignment="1">
      <alignment vertical="center" wrapText="1"/>
    </xf>
    <xf numFmtId="0" fontId="3" fillId="0" borderId="0" xfId="34" applyFont="1" applyBorder="1" applyAlignment="1">
      <alignment vertical="center" wrapText="1"/>
    </xf>
    <xf numFmtId="2" fontId="3" fillId="0" borderId="2" xfId="0" applyNumberFormat="1" applyFont="1" applyBorder="1" applyAlignment="1">
      <alignment vertical="center" wrapText="1"/>
    </xf>
    <xf numFmtId="165" fontId="7" fillId="0" borderId="1" xfId="0" applyNumberFormat="1" applyFont="1" applyBorder="1" applyAlignment="1">
      <alignment vertical="center" wrapText="1"/>
    </xf>
    <xf numFmtId="0" fontId="3" fillId="0" borderId="8" xfId="0" applyFont="1" applyBorder="1" applyAlignment="1">
      <alignment wrapText="1"/>
    </xf>
    <xf numFmtId="0" fontId="3" fillId="0" borderId="2" xfId="0" applyFont="1" applyBorder="1" applyAlignment="1">
      <alignment wrapText="1"/>
    </xf>
    <xf numFmtId="0" fontId="0" fillId="0" borderId="0" xfId="0" applyFont="1" applyAlignment="1">
      <alignment horizontal="center" vertical="center" wrapText="1"/>
    </xf>
    <xf numFmtId="0" fontId="6" fillId="0" borderId="1" xfId="0" applyFont="1" applyBorder="1" applyAlignment="1">
      <alignment wrapText="1"/>
    </xf>
    <xf numFmtId="0" fontId="7" fillId="0" borderId="1" xfId="34" applyFont="1" applyBorder="1" applyAlignment="1">
      <alignment wrapText="1"/>
    </xf>
    <xf numFmtId="0" fontId="3" fillId="0" borderId="1" xfId="34" applyFont="1" applyBorder="1" applyAlignment="1">
      <alignment wrapText="1"/>
    </xf>
    <xf numFmtId="165" fontId="7" fillId="0" borderId="1" xfId="34" applyNumberFormat="1" applyFont="1" applyBorder="1" applyAlignment="1">
      <alignment wrapText="1"/>
    </xf>
    <xf numFmtId="49" fontId="3" fillId="0" borderId="8" xfId="0" applyNumberFormat="1" applyFont="1" applyBorder="1" applyAlignment="1">
      <alignment wrapText="1"/>
    </xf>
    <xf numFmtId="165" fontId="3" fillId="0" borderId="1" xfId="0" applyNumberFormat="1" applyFont="1" applyBorder="1" applyAlignment="1">
      <alignment wrapText="1"/>
    </xf>
    <xf numFmtId="165" fontId="7" fillId="0" borderId="2" xfId="0" applyNumberFormat="1" applyFont="1" applyBorder="1" applyAlignment="1">
      <alignment wrapText="1"/>
    </xf>
    <xf numFmtId="0" fontId="9" fillId="0" borderId="6" xfId="0" applyFont="1" applyBorder="1"/>
    <xf numFmtId="0" fontId="7" fillId="0" borderId="6" xfId="34" applyFont="1" applyBorder="1" applyAlignment="1">
      <alignment wrapText="1"/>
    </xf>
    <xf numFmtId="165" fontId="7" fillId="0" borderId="6" xfId="34" applyNumberFormat="1" applyFont="1" applyBorder="1" applyAlignment="1">
      <alignment wrapText="1"/>
    </xf>
    <xf numFmtId="0" fontId="9" fillId="0" borderId="1" xfId="0" applyFont="1" applyBorder="1" applyAlignment="1">
      <alignment wrapText="1"/>
    </xf>
    <xf numFmtId="0" fontId="3" fillId="0" borderId="12" xfId="0" applyFont="1" applyBorder="1" applyAlignment="1">
      <alignment wrapText="1"/>
    </xf>
    <xf numFmtId="0" fontId="3" fillId="0" borderId="18" xfId="0" applyFont="1" applyBorder="1" applyAlignment="1">
      <alignment wrapText="1"/>
    </xf>
    <xf numFmtId="0" fontId="3" fillId="0" borderId="3" xfId="0" applyFont="1" applyBorder="1" applyAlignment="1">
      <alignment wrapText="1"/>
    </xf>
    <xf numFmtId="0" fontId="6" fillId="0" borderId="3" xfId="0" applyFont="1" applyBorder="1" applyAlignment="1">
      <alignment wrapText="1"/>
    </xf>
    <xf numFmtId="2" fontId="7" fillId="0" borderId="1" xfId="0" applyNumberFormat="1" applyFont="1" applyBorder="1" applyAlignment="1">
      <alignment wrapText="1"/>
    </xf>
    <xf numFmtId="165" fontId="7" fillId="0" borderId="1" xfId="0" applyNumberFormat="1" applyFont="1" applyBorder="1" applyAlignment="1">
      <alignment wrapText="1"/>
    </xf>
    <xf numFmtId="0" fontId="7" fillId="0" borderId="8" xfId="34" applyFont="1" applyBorder="1" applyAlignment="1">
      <alignment wrapText="1"/>
    </xf>
    <xf numFmtId="0" fontId="3" fillId="0" borderId="9" xfId="0" applyFont="1" applyBorder="1" applyAlignment="1">
      <alignment wrapText="1"/>
    </xf>
    <xf numFmtId="0" fontId="6" fillId="0" borderId="2" xfId="0" applyFont="1" applyBorder="1" applyAlignment="1">
      <alignment wrapText="1"/>
    </xf>
    <xf numFmtId="165" fontId="5" fillId="0" borderId="1" xfId="0" applyNumberFormat="1" applyFont="1" applyBorder="1" applyAlignment="1">
      <alignment wrapText="1"/>
    </xf>
    <xf numFmtId="0" fontId="7" fillId="0" borderId="2" xfId="34" applyFont="1" applyBorder="1" applyAlignment="1">
      <alignment wrapText="1"/>
    </xf>
    <xf numFmtId="0" fontId="0" fillId="0" borderId="0" xfId="0" applyFont="1" applyAlignment="1">
      <alignment vertical="center" wrapText="1"/>
    </xf>
    <xf numFmtId="165" fontId="12" fillId="0" borderId="1" xfId="0" applyNumberFormat="1" applyFont="1" applyBorder="1" applyAlignment="1">
      <alignment wrapText="1"/>
    </xf>
    <xf numFmtId="0" fontId="0" fillId="0" borderId="1" xfId="0" applyFont="1" applyBorder="1" applyAlignment="1">
      <alignment vertical="center" wrapText="1"/>
    </xf>
    <xf numFmtId="165" fontId="3" fillId="0" borderId="6" xfId="0" applyNumberFormat="1" applyFont="1" applyBorder="1" applyAlignment="1">
      <alignment wrapText="1"/>
    </xf>
    <xf numFmtId="165" fontId="7" fillId="0" borderId="6" xfId="0" applyNumberFormat="1" applyFont="1" applyBorder="1" applyAlignment="1">
      <alignment wrapText="1"/>
    </xf>
    <xf numFmtId="0" fontId="12" fillId="0" borderId="1" xfId="0" applyFont="1" applyBorder="1" applyAlignment="1">
      <alignment wrapText="1"/>
    </xf>
    <xf numFmtId="0" fontId="12" fillId="0" borderId="1" xfId="34" applyFont="1" applyBorder="1" applyAlignment="1">
      <alignment wrapText="1"/>
    </xf>
    <xf numFmtId="0" fontId="3" fillId="0" borderId="9" xfId="34" applyFont="1" applyBorder="1" applyAlignment="1">
      <alignment wrapText="1"/>
    </xf>
    <xf numFmtId="0" fontId="5" fillId="0" borderId="1" xfId="0" applyFont="1" applyBorder="1" applyAlignment="1">
      <alignment wrapText="1"/>
    </xf>
    <xf numFmtId="0" fontId="21" fillId="0" borderId="1" xfId="0" applyFont="1" applyBorder="1" applyAlignment="1">
      <alignment vertical="center"/>
    </xf>
    <xf numFmtId="0" fontId="9" fillId="0" borderId="2" xfId="0" applyFont="1" applyBorder="1" applyAlignment="1">
      <alignment wrapText="1"/>
    </xf>
    <xf numFmtId="0" fontId="12" fillId="0" borderId="8" xfId="53" applyFont="1" applyBorder="1" applyAlignment="1">
      <alignment wrapText="1"/>
    </xf>
    <xf numFmtId="0" fontId="7" fillId="0" borderId="2" xfId="53" applyFont="1" applyBorder="1" applyAlignment="1">
      <alignment wrapText="1"/>
    </xf>
    <xf numFmtId="0" fontId="7" fillId="0" borderId="1" xfId="53" applyFont="1" applyBorder="1" applyAlignment="1">
      <alignment wrapText="1"/>
    </xf>
    <xf numFmtId="165" fontId="7" fillId="0" borderId="1" xfId="75" applyNumberFormat="1" applyFont="1" applyBorder="1" applyAlignment="1">
      <alignment wrapText="1"/>
    </xf>
    <xf numFmtId="165" fontId="7" fillId="0" borderId="1" xfId="53" applyNumberFormat="1" applyFont="1" applyBorder="1" applyAlignment="1">
      <alignment wrapText="1"/>
    </xf>
    <xf numFmtId="165" fontId="7" fillId="0" borderId="1" xfId="82" applyNumberFormat="1" applyFont="1" applyBorder="1" applyAlignment="1">
      <alignment wrapText="1"/>
    </xf>
    <xf numFmtId="0" fontId="7" fillId="0" borderId="1" xfId="91" applyFont="1" applyBorder="1" applyAlignment="1">
      <alignment wrapText="1"/>
    </xf>
    <xf numFmtId="0" fontId="12" fillId="0" borderId="9" xfId="34" applyFont="1" applyBorder="1" applyAlignment="1">
      <alignment wrapText="1"/>
    </xf>
    <xf numFmtId="0" fontId="3" fillId="2" borderId="9" xfId="0" applyFont="1" applyFill="1" applyBorder="1" applyAlignment="1">
      <alignment wrapText="1"/>
    </xf>
    <xf numFmtId="0" fontId="7" fillId="2" borderId="1" xfId="53" applyFont="1" applyFill="1" applyBorder="1" applyAlignment="1">
      <alignment wrapText="1"/>
    </xf>
    <xf numFmtId="0" fontId="3" fillId="2" borderId="9" xfId="34" applyFont="1" applyFill="1" applyBorder="1" applyAlignment="1">
      <alignment wrapText="1"/>
    </xf>
    <xf numFmtId="165" fontId="7" fillId="2" borderId="1" xfId="53" applyNumberFormat="1" applyFont="1" applyFill="1" applyBorder="1" applyAlignment="1">
      <alignment wrapText="1"/>
    </xf>
    <xf numFmtId="1" fontId="3" fillId="0" borderId="1" xfId="0" applyNumberFormat="1" applyFont="1" applyBorder="1" applyAlignment="1">
      <alignment wrapText="1"/>
    </xf>
    <xf numFmtId="0" fontId="6" fillId="0" borderId="18" xfId="0" applyFont="1" applyBorder="1" applyAlignment="1">
      <alignment wrapText="1"/>
    </xf>
    <xf numFmtId="0" fontId="7" fillId="0" borderId="1" xfId="3" applyFont="1" applyBorder="1" applyAlignment="1">
      <alignment wrapText="1"/>
    </xf>
    <xf numFmtId="165" fontId="3" fillId="0" borderId="1" xfId="3" applyNumberFormat="1" applyFont="1" applyBorder="1" applyAlignment="1">
      <alignment wrapText="1"/>
    </xf>
    <xf numFmtId="0" fontId="6" fillId="0" borderId="9" xfId="0" applyFont="1" applyBorder="1" applyAlignment="1">
      <alignment wrapText="1"/>
    </xf>
    <xf numFmtId="0" fontId="12" fillId="0" borderId="9" xfId="0" applyFont="1" applyBorder="1" applyAlignment="1">
      <alignment wrapText="1"/>
    </xf>
    <xf numFmtId="1" fontId="5" fillId="0" borderId="1" xfId="3" applyNumberFormat="1" applyFont="1" applyBorder="1" applyAlignment="1">
      <alignment wrapText="1"/>
    </xf>
    <xf numFmtId="1" fontId="3" fillId="0" borderId="1" xfId="3" applyNumberFormat="1" applyFont="1" applyBorder="1" applyAlignment="1">
      <alignment wrapText="1"/>
    </xf>
    <xf numFmtId="0" fontId="3" fillId="0" borderId="1" xfId="3" applyFont="1" applyBorder="1" applyAlignment="1">
      <alignment wrapText="1"/>
    </xf>
    <xf numFmtId="0" fontId="5" fillId="0" borderId="1" xfId="3" applyFont="1" applyBorder="1" applyAlignment="1">
      <alignment wrapText="1"/>
    </xf>
    <xf numFmtId="165" fontId="7" fillId="0" borderId="1" xfId="3" applyNumberFormat="1" applyFont="1" applyBorder="1" applyAlignment="1">
      <alignment wrapText="1"/>
    </xf>
    <xf numFmtId="0" fontId="0" fillId="0" borderId="6" xfId="0" applyFont="1" applyBorder="1"/>
    <xf numFmtId="0" fontId="0" fillId="0" borderId="0" xfId="0" applyFont="1" applyBorder="1"/>
    <xf numFmtId="0" fontId="0" fillId="0" borderId="3" xfId="0" applyFont="1" applyBorder="1"/>
    <xf numFmtId="165" fontId="3" fillId="0" borderId="1" xfId="17" applyNumberFormat="1" applyFont="1" applyBorder="1" applyAlignment="1">
      <alignment wrapText="1"/>
    </xf>
    <xf numFmtId="0" fontId="0" fillId="2" borderId="0" xfId="0" applyFill="1"/>
    <xf numFmtId="165" fontId="3" fillId="0" borderId="3" xfId="0" applyNumberFormat="1" applyFont="1" applyBorder="1" applyAlignment="1">
      <alignment wrapText="1"/>
    </xf>
    <xf numFmtId="165" fontId="3" fillId="0" borderId="2" xfId="0" applyNumberFormat="1" applyFont="1" applyBorder="1" applyAlignment="1">
      <alignment wrapText="1"/>
    </xf>
    <xf numFmtId="0" fontId="3" fillId="0" borderId="11" xfId="0" applyFont="1" applyBorder="1" applyAlignment="1">
      <alignment wrapText="1"/>
    </xf>
    <xf numFmtId="0" fontId="3" fillId="0" borderId="10" xfId="0" applyFont="1" applyBorder="1" applyAlignment="1">
      <alignment wrapText="1"/>
    </xf>
    <xf numFmtId="0" fontId="23" fillId="0" borderId="7" xfId="0" applyFont="1" applyBorder="1" applyAlignment="1">
      <alignment wrapText="1"/>
    </xf>
    <xf numFmtId="0" fontId="23" fillId="0" borderId="18" xfId="0" applyFont="1" applyBorder="1" applyAlignment="1">
      <alignment wrapText="1"/>
    </xf>
    <xf numFmtId="0" fontId="3" fillId="0" borderId="3" xfId="23" applyFont="1" applyBorder="1" applyAlignment="1">
      <alignment wrapText="1"/>
    </xf>
    <xf numFmtId="0" fontId="3" fillId="0" borderId="1" xfId="25" applyFont="1" applyBorder="1" applyAlignment="1">
      <alignment wrapText="1"/>
    </xf>
    <xf numFmtId="165" fontId="3" fillId="0" borderId="18" xfId="0" applyNumberFormat="1" applyFont="1" applyBorder="1" applyAlignment="1">
      <alignment wrapText="1"/>
    </xf>
    <xf numFmtId="0" fontId="8" fillId="0" borderId="2" xfId="0" applyFont="1" applyBorder="1" applyAlignment="1">
      <alignment wrapText="1"/>
    </xf>
    <xf numFmtId="165" fontId="6" fillId="0" borderId="1" xfId="0" applyNumberFormat="1" applyFont="1" applyBorder="1" applyAlignment="1">
      <alignment wrapText="1"/>
    </xf>
    <xf numFmtId="165" fontId="3" fillId="0" borderId="1" xfId="28" applyNumberFormat="1" applyFont="1" applyBorder="1" applyAlignment="1">
      <alignment wrapText="1"/>
    </xf>
    <xf numFmtId="165" fontId="3" fillId="0" borderId="1" xfId="14" applyNumberFormat="1" applyFont="1" applyBorder="1" applyAlignment="1">
      <alignment wrapText="1"/>
    </xf>
    <xf numFmtId="165" fontId="3" fillId="0" borderId="1" xfId="15" applyNumberFormat="1" applyFont="1" applyBorder="1" applyAlignment="1">
      <alignment wrapText="1"/>
    </xf>
    <xf numFmtId="0" fontId="24" fillId="0" borderId="0" xfId="0" applyFont="1"/>
    <xf numFmtId="0" fontId="4" fillId="0" borderId="2" xfId="0" applyFont="1" applyBorder="1" applyAlignment="1">
      <alignment wrapText="1"/>
    </xf>
    <xf numFmtId="2" fontId="3" fillId="0" borderId="1" xfId="0" applyNumberFormat="1" applyFont="1" applyBorder="1" applyAlignment="1">
      <alignment wrapText="1"/>
    </xf>
    <xf numFmtId="165" fontId="4" fillId="0" borderId="1" xfId="0" applyNumberFormat="1" applyFont="1" applyBorder="1" applyAlignment="1">
      <alignment wrapText="1"/>
    </xf>
    <xf numFmtId="0" fontId="6" fillId="0" borderId="10" xfId="0" applyFont="1" applyBorder="1" applyAlignment="1">
      <alignment wrapText="1"/>
    </xf>
    <xf numFmtId="0" fontId="6" fillId="0" borderId="6" xfId="0" applyFont="1" applyBorder="1" applyAlignment="1">
      <alignment wrapText="1"/>
    </xf>
    <xf numFmtId="0" fontId="6" fillId="0" borderId="19" xfId="0" applyFont="1" applyBorder="1" applyAlignment="1">
      <alignment wrapText="1"/>
    </xf>
    <xf numFmtId="0" fontId="3" fillId="0" borderId="1" xfId="40" applyFont="1" applyBorder="1" applyAlignment="1">
      <alignment wrapText="1"/>
    </xf>
    <xf numFmtId="165" fontId="3" fillId="0" borderId="1" xfId="41" applyNumberFormat="1" applyFont="1" applyBorder="1" applyAlignment="1">
      <alignment wrapText="1"/>
    </xf>
    <xf numFmtId="165" fontId="3" fillId="0" borderId="1" xfId="42" applyNumberFormat="1" applyFont="1" applyBorder="1" applyAlignment="1">
      <alignment wrapText="1"/>
    </xf>
    <xf numFmtId="0" fontId="3" fillId="0" borderId="1" xfId="43" applyFont="1" applyBorder="1" applyAlignment="1">
      <alignment wrapText="1"/>
    </xf>
    <xf numFmtId="165" fontId="3" fillId="0" borderId="1" xfId="43" applyNumberFormat="1" applyFont="1" applyBorder="1" applyAlignment="1">
      <alignment wrapText="1"/>
    </xf>
    <xf numFmtId="0" fontId="24" fillId="3" borderId="20" xfId="0" applyFont="1" applyFill="1" applyBorder="1" applyAlignment="1">
      <alignment vertical="center" wrapText="1"/>
    </xf>
    <xf numFmtId="0" fontId="3" fillId="0" borderId="1" xfId="44" applyFont="1" applyBorder="1" applyAlignment="1">
      <alignment wrapText="1"/>
    </xf>
    <xf numFmtId="165" fontId="3" fillId="0" borderId="1" xfId="44" applyNumberFormat="1" applyFont="1" applyBorder="1" applyAlignment="1">
      <alignment wrapText="1"/>
    </xf>
    <xf numFmtId="165" fontId="3" fillId="0" borderId="1" xfId="45" applyNumberFormat="1" applyFont="1" applyBorder="1" applyAlignment="1">
      <alignment wrapText="1"/>
    </xf>
    <xf numFmtId="0" fontId="3" fillId="0" borderId="1" xfId="46" applyFont="1" applyBorder="1" applyAlignment="1">
      <alignment wrapText="1"/>
    </xf>
    <xf numFmtId="165" fontId="3" fillId="0" borderId="1" xfId="46" applyNumberFormat="1" applyFont="1" applyBorder="1" applyAlignment="1">
      <alignment wrapText="1"/>
    </xf>
    <xf numFmtId="165" fontId="3" fillId="0" borderId="1" xfId="47" applyNumberFormat="1" applyFont="1" applyBorder="1" applyAlignment="1">
      <alignment wrapText="1"/>
    </xf>
    <xf numFmtId="0" fontId="3" fillId="0" borderId="1" xfId="48" applyFont="1" applyBorder="1" applyAlignment="1">
      <alignment wrapText="1"/>
    </xf>
    <xf numFmtId="165" fontId="3" fillId="0" borderId="1" xfId="48" applyNumberFormat="1" applyFont="1" applyBorder="1" applyAlignment="1">
      <alignment wrapText="1"/>
    </xf>
    <xf numFmtId="0" fontId="3" fillId="0" borderId="1" xfId="49" applyFont="1" applyBorder="1" applyAlignment="1">
      <alignment wrapText="1"/>
    </xf>
    <xf numFmtId="165" fontId="3" fillId="0" borderId="1" xfId="49" applyNumberFormat="1" applyFont="1" applyBorder="1" applyAlignment="1">
      <alignment wrapText="1"/>
    </xf>
    <xf numFmtId="0" fontId="3" fillId="0" borderId="1" xfId="50" applyFont="1" applyBorder="1" applyAlignment="1">
      <alignment wrapText="1"/>
    </xf>
    <xf numFmtId="165" fontId="3" fillId="0" borderId="1" xfId="50" applyNumberFormat="1" applyFont="1" applyBorder="1" applyAlignment="1">
      <alignment wrapText="1"/>
    </xf>
    <xf numFmtId="0" fontId="3" fillId="0" borderId="1" xfId="51" applyFont="1" applyBorder="1" applyAlignment="1">
      <alignment wrapText="1"/>
    </xf>
    <xf numFmtId="165" fontId="3" fillId="0" borderId="1" xfId="51" applyNumberFormat="1" applyFont="1" applyBorder="1" applyAlignment="1">
      <alignment wrapText="1"/>
    </xf>
    <xf numFmtId="0" fontId="3" fillId="0" borderId="1" xfId="52" applyFont="1" applyBorder="1" applyAlignment="1">
      <alignment wrapText="1"/>
    </xf>
    <xf numFmtId="165" fontId="3" fillId="0" borderId="1" xfId="52" applyNumberFormat="1" applyFont="1" applyBorder="1" applyAlignment="1">
      <alignment wrapText="1"/>
    </xf>
    <xf numFmtId="0" fontId="3" fillId="0" borderId="1" xfId="54" applyFont="1" applyBorder="1" applyAlignment="1">
      <alignment wrapText="1"/>
    </xf>
    <xf numFmtId="165" fontId="3" fillId="0" borderId="1" xfId="54" applyNumberFormat="1" applyFont="1" applyBorder="1" applyAlignment="1">
      <alignment wrapText="1"/>
    </xf>
    <xf numFmtId="0" fontId="3" fillId="0" borderId="1" xfId="55" applyFont="1" applyBorder="1" applyAlignment="1">
      <alignment wrapText="1"/>
    </xf>
    <xf numFmtId="165" fontId="3" fillId="0" borderId="1" xfId="55" applyNumberFormat="1" applyFont="1" applyBorder="1" applyAlignment="1">
      <alignment wrapText="1"/>
    </xf>
    <xf numFmtId="165" fontId="3" fillId="0" borderId="1" xfId="56" applyNumberFormat="1" applyFont="1" applyBorder="1" applyAlignment="1">
      <alignment wrapText="1"/>
    </xf>
    <xf numFmtId="0" fontId="3" fillId="0" borderId="1" xfId="57" applyFont="1" applyBorder="1" applyAlignment="1">
      <alignment wrapText="1"/>
    </xf>
    <xf numFmtId="165" fontId="3" fillId="0" borderId="1" xfId="57" applyNumberFormat="1" applyFont="1" applyBorder="1" applyAlignment="1">
      <alignment wrapText="1"/>
    </xf>
    <xf numFmtId="0" fontId="3" fillId="0" borderId="1" xfId="58" applyFont="1" applyBorder="1" applyAlignment="1">
      <alignment wrapText="1"/>
    </xf>
    <xf numFmtId="165" fontId="3" fillId="0" borderId="1" xfId="58" applyNumberFormat="1" applyFont="1" applyBorder="1" applyAlignment="1">
      <alignment wrapText="1"/>
    </xf>
    <xf numFmtId="0" fontId="3" fillId="0" borderId="1" xfId="59" applyFont="1" applyBorder="1" applyAlignment="1">
      <alignment wrapText="1"/>
    </xf>
    <xf numFmtId="165" fontId="3" fillId="0" borderId="1" xfId="59" applyNumberFormat="1" applyFont="1" applyBorder="1" applyAlignment="1">
      <alignment wrapText="1"/>
    </xf>
    <xf numFmtId="0" fontId="3" fillId="0" borderId="1" xfId="60" applyFont="1" applyBorder="1" applyAlignment="1">
      <alignment wrapText="1"/>
    </xf>
    <xf numFmtId="165" fontId="3" fillId="0" borderId="1" xfId="60" applyNumberFormat="1" applyFont="1" applyBorder="1" applyAlignment="1">
      <alignment wrapText="1"/>
    </xf>
    <xf numFmtId="0" fontId="3" fillId="0" borderId="1" xfId="61" applyFont="1" applyBorder="1" applyAlignment="1">
      <alignment wrapText="1"/>
    </xf>
    <xf numFmtId="165" fontId="3" fillId="0" borderId="1" xfId="61" applyNumberFormat="1" applyFont="1" applyBorder="1" applyAlignment="1">
      <alignment wrapText="1"/>
    </xf>
    <xf numFmtId="0" fontId="3" fillId="0" borderId="1" xfId="62" applyFont="1" applyBorder="1" applyAlignment="1">
      <alignment wrapText="1"/>
    </xf>
    <xf numFmtId="165" fontId="3" fillId="0" borderId="1" xfId="62" applyNumberFormat="1" applyFont="1" applyBorder="1" applyAlignment="1">
      <alignment wrapText="1"/>
    </xf>
    <xf numFmtId="0" fontId="3" fillId="0" borderId="1" xfId="63" applyFont="1" applyBorder="1" applyAlignment="1">
      <alignment wrapText="1"/>
    </xf>
    <xf numFmtId="165" fontId="3" fillId="0" borderId="1" xfId="63" applyNumberFormat="1" applyFont="1" applyBorder="1" applyAlignment="1">
      <alignment wrapText="1"/>
    </xf>
    <xf numFmtId="0" fontId="3" fillId="0" borderId="1" xfId="65" applyFont="1" applyBorder="1" applyAlignment="1">
      <alignment wrapText="1"/>
    </xf>
    <xf numFmtId="165" fontId="3" fillId="0" borderId="1" xfId="65" applyNumberFormat="1" applyFont="1" applyBorder="1" applyAlignment="1">
      <alignment wrapText="1"/>
    </xf>
    <xf numFmtId="0" fontId="3" fillId="0" borderId="1" xfId="66" applyFont="1" applyBorder="1" applyAlignment="1">
      <alignment wrapText="1"/>
    </xf>
    <xf numFmtId="165" fontId="3" fillId="0" borderId="1" xfId="66" applyNumberFormat="1" applyFont="1" applyBorder="1" applyAlignment="1">
      <alignment wrapText="1"/>
    </xf>
    <xf numFmtId="0" fontId="3" fillId="0" borderId="1" xfId="67" applyFont="1" applyBorder="1" applyAlignment="1">
      <alignment wrapText="1"/>
    </xf>
    <xf numFmtId="165" fontId="3" fillId="0" borderId="1" xfId="67" applyNumberFormat="1" applyFont="1" applyBorder="1" applyAlignment="1">
      <alignment wrapText="1"/>
    </xf>
    <xf numFmtId="0" fontId="3" fillId="0" borderId="1" xfId="68" applyFont="1" applyBorder="1" applyAlignment="1">
      <alignment wrapText="1"/>
    </xf>
    <xf numFmtId="165" fontId="3" fillId="0" borderId="1" xfId="68" applyNumberFormat="1" applyFont="1" applyBorder="1" applyAlignment="1">
      <alignment wrapText="1"/>
    </xf>
    <xf numFmtId="0" fontId="3" fillId="0" borderId="1" xfId="69" applyFont="1" applyBorder="1" applyAlignment="1">
      <alignment wrapText="1"/>
    </xf>
    <xf numFmtId="165" fontId="3" fillId="0" borderId="1" xfId="69" applyNumberFormat="1" applyFont="1" applyBorder="1" applyAlignment="1">
      <alignment wrapText="1"/>
    </xf>
    <xf numFmtId="0" fontId="3" fillId="0" borderId="1" xfId="70" applyFont="1" applyBorder="1" applyAlignment="1">
      <alignment wrapText="1"/>
    </xf>
    <xf numFmtId="165" fontId="3" fillId="0" borderId="1" xfId="70" applyNumberFormat="1" applyFont="1" applyBorder="1" applyAlignment="1">
      <alignment wrapText="1"/>
    </xf>
    <xf numFmtId="0" fontId="3" fillId="0" borderId="1" xfId="71" applyFont="1" applyBorder="1" applyAlignment="1">
      <alignment wrapText="1"/>
    </xf>
    <xf numFmtId="165" fontId="3" fillId="0" borderId="1" xfId="71" applyNumberFormat="1" applyFont="1" applyBorder="1" applyAlignment="1">
      <alignment wrapText="1"/>
    </xf>
    <xf numFmtId="165" fontId="3" fillId="0" borderId="1" xfId="72" applyNumberFormat="1" applyFont="1" applyBorder="1" applyAlignment="1">
      <alignment wrapText="1"/>
    </xf>
    <xf numFmtId="0" fontId="3" fillId="0" borderId="1" xfId="73" applyFont="1" applyBorder="1" applyAlignment="1">
      <alignment wrapText="1"/>
    </xf>
    <xf numFmtId="165" fontId="3" fillId="0" borderId="1" xfId="73" applyNumberFormat="1" applyFont="1" applyBorder="1" applyAlignment="1">
      <alignment wrapText="1"/>
    </xf>
    <xf numFmtId="0" fontId="3" fillId="0" borderId="1" xfId="74" applyFont="1" applyBorder="1" applyAlignment="1">
      <alignment wrapText="1"/>
    </xf>
    <xf numFmtId="165" fontId="3" fillId="0" borderId="1" xfId="74" applyNumberFormat="1" applyFont="1" applyBorder="1" applyAlignment="1">
      <alignment wrapText="1"/>
    </xf>
    <xf numFmtId="165" fontId="3" fillId="0" borderId="1" xfId="76" applyNumberFormat="1" applyFont="1" applyBorder="1" applyAlignment="1">
      <alignment wrapText="1"/>
    </xf>
    <xf numFmtId="165" fontId="3" fillId="0" borderId="1" xfId="77" applyNumberFormat="1" applyFont="1" applyBorder="1" applyAlignment="1">
      <alignment wrapText="1"/>
    </xf>
    <xf numFmtId="0" fontId="3" fillId="0" borderId="1" xfId="98" applyFont="1" applyBorder="1" applyAlignment="1">
      <alignment wrapText="1"/>
    </xf>
    <xf numFmtId="0" fontId="3" fillId="0" borderId="1" xfId="103" applyFont="1" applyBorder="1" applyAlignment="1">
      <alignment wrapText="1"/>
    </xf>
    <xf numFmtId="0" fontId="3" fillId="0" borderId="1" xfId="105" applyFont="1" applyBorder="1" applyAlignment="1">
      <alignment wrapText="1"/>
    </xf>
    <xf numFmtId="0" fontId="3" fillId="0" borderId="1" xfId="102" applyFont="1" applyBorder="1" applyAlignment="1">
      <alignment wrapText="1"/>
    </xf>
    <xf numFmtId="0" fontId="3" fillId="0" borderId="1" xfId="99" applyFont="1" applyBorder="1" applyAlignment="1">
      <alignment wrapText="1"/>
    </xf>
    <xf numFmtId="0" fontId="3" fillId="0" borderId="1" xfId="100" applyFont="1" applyBorder="1" applyAlignment="1">
      <alignment wrapText="1"/>
    </xf>
    <xf numFmtId="0" fontId="3" fillId="0" borderId="1" xfId="106" applyFont="1" applyBorder="1" applyAlignment="1">
      <alignment wrapText="1"/>
    </xf>
    <xf numFmtId="0" fontId="3" fillId="0" borderId="1" xfId="104" applyFont="1" applyBorder="1" applyAlignment="1">
      <alignment wrapText="1"/>
    </xf>
    <xf numFmtId="0" fontId="3" fillId="0" borderId="1" xfId="108" applyFont="1" applyBorder="1" applyAlignment="1">
      <alignment wrapText="1"/>
    </xf>
    <xf numFmtId="0" fontId="3" fillId="0" borderId="1" xfId="107" applyFont="1" applyBorder="1" applyAlignment="1">
      <alignment wrapText="1"/>
    </xf>
    <xf numFmtId="0" fontId="3" fillId="0" borderId="1" xfId="109" applyFont="1" applyBorder="1" applyAlignment="1">
      <alignment wrapText="1"/>
    </xf>
    <xf numFmtId="2" fontId="3" fillId="0" borderId="1" xfId="4" applyNumberFormat="1" applyFont="1" applyBorder="1" applyAlignment="1">
      <alignment wrapText="1"/>
    </xf>
    <xf numFmtId="165" fontId="3" fillId="0" borderId="1" xfId="4" applyNumberFormat="1" applyFont="1" applyBorder="1" applyAlignment="1">
      <alignment wrapText="1"/>
    </xf>
    <xf numFmtId="165" fontId="3" fillId="0" borderId="1" xfId="5" applyNumberFormat="1" applyFont="1" applyBorder="1" applyAlignment="1">
      <alignment wrapText="1"/>
    </xf>
    <xf numFmtId="165" fontId="3" fillId="0" borderId="1" xfId="6" applyNumberFormat="1" applyFont="1" applyBorder="1" applyAlignment="1">
      <alignment wrapText="1"/>
    </xf>
    <xf numFmtId="165" fontId="3" fillId="0" borderId="1" xfId="7" applyNumberFormat="1" applyFont="1" applyBorder="1" applyAlignment="1">
      <alignment wrapText="1"/>
    </xf>
    <xf numFmtId="165" fontId="3" fillId="0" borderId="1" xfId="8" applyNumberFormat="1" applyFont="1" applyBorder="1" applyAlignment="1">
      <alignment wrapText="1"/>
    </xf>
    <xf numFmtId="165" fontId="3" fillId="0" borderId="1" xfId="9" applyNumberFormat="1" applyFont="1" applyBorder="1" applyAlignment="1">
      <alignment wrapText="1"/>
    </xf>
    <xf numFmtId="165" fontId="3" fillId="0" borderId="1" xfId="10" applyNumberFormat="1" applyFont="1" applyBorder="1" applyAlignment="1">
      <alignment wrapText="1"/>
    </xf>
    <xf numFmtId="165" fontId="3" fillId="0" borderId="1" xfId="11" applyNumberFormat="1" applyFont="1" applyBorder="1" applyAlignment="1">
      <alignment wrapText="1"/>
    </xf>
    <xf numFmtId="165" fontId="3" fillId="0" borderId="1" xfId="13" applyNumberFormat="1" applyFont="1" applyBorder="1" applyAlignment="1">
      <alignment wrapText="1"/>
    </xf>
    <xf numFmtId="49" fontId="3" fillId="0" borderId="2" xfId="0" applyNumberFormat="1" applyFont="1" applyBorder="1" applyAlignment="1">
      <alignment wrapText="1"/>
    </xf>
    <xf numFmtId="0" fontId="3" fillId="0" borderId="0" xfId="0" applyFont="1" applyBorder="1" applyAlignment="1">
      <alignment wrapText="1"/>
    </xf>
    <xf numFmtId="0" fontId="3" fillId="0" borderId="2" xfId="1" applyNumberFormat="1" applyFont="1" applyBorder="1" applyAlignment="1" applyProtection="1">
      <alignment wrapText="1"/>
    </xf>
    <xf numFmtId="0" fontId="3" fillId="0" borderId="2" xfId="37" applyFont="1" applyBorder="1" applyAlignment="1">
      <alignment wrapText="1"/>
    </xf>
    <xf numFmtId="0" fontId="3" fillId="0" borderId="2" xfId="38" applyFont="1" applyBorder="1" applyAlignment="1">
      <alignment wrapText="1"/>
    </xf>
    <xf numFmtId="1" fontId="3" fillId="0" borderId="1" xfId="78" applyNumberFormat="1" applyFont="1" applyBorder="1" applyAlignment="1">
      <alignment wrapText="1"/>
    </xf>
    <xf numFmtId="165" fontId="3" fillId="0" borderId="1" xfId="78" applyNumberFormat="1" applyFont="1" applyBorder="1" applyAlignment="1">
      <alignment wrapText="1"/>
    </xf>
    <xf numFmtId="1" fontId="3" fillId="0" borderId="1" xfId="79" applyNumberFormat="1" applyFont="1" applyBorder="1" applyAlignment="1">
      <alignment wrapText="1"/>
    </xf>
    <xf numFmtId="165" fontId="3" fillId="0" borderId="1" xfId="79" applyNumberFormat="1" applyFont="1" applyBorder="1" applyAlignment="1">
      <alignment wrapText="1"/>
    </xf>
    <xf numFmtId="0" fontId="3" fillId="0" borderId="2" xfId="40" applyFont="1" applyBorder="1" applyAlignment="1">
      <alignment wrapText="1"/>
    </xf>
    <xf numFmtId="165" fontId="3" fillId="0" borderId="1" xfId="80" applyNumberFormat="1" applyFont="1" applyBorder="1" applyAlignment="1">
      <alignment wrapText="1"/>
    </xf>
    <xf numFmtId="1" fontId="3" fillId="0" borderId="1" xfId="81" applyNumberFormat="1" applyFont="1" applyBorder="1" applyAlignment="1">
      <alignment wrapText="1"/>
    </xf>
    <xf numFmtId="165" fontId="3" fillId="0" borderId="1" xfId="81" applyNumberFormat="1" applyFont="1" applyBorder="1" applyAlignment="1">
      <alignment wrapText="1"/>
    </xf>
    <xf numFmtId="1" fontId="3" fillId="0" borderId="1" xfId="83" applyNumberFormat="1" applyFont="1" applyBorder="1" applyAlignment="1">
      <alignment wrapText="1"/>
    </xf>
    <xf numFmtId="165" fontId="3" fillId="0" borderId="1" xfId="83" applyNumberFormat="1" applyFont="1" applyBorder="1" applyAlignment="1">
      <alignment wrapText="1"/>
    </xf>
    <xf numFmtId="1" fontId="3" fillId="0" borderId="1" xfId="84" applyNumberFormat="1" applyFont="1" applyBorder="1" applyAlignment="1">
      <alignment wrapText="1"/>
    </xf>
    <xf numFmtId="165" fontId="3" fillId="0" borderId="1" xfId="84" applyNumberFormat="1" applyFont="1" applyBorder="1" applyAlignment="1">
      <alignment wrapText="1"/>
    </xf>
    <xf numFmtId="1" fontId="3" fillId="0" borderId="1" xfId="85" applyNumberFormat="1" applyFont="1" applyBorder="1" applyAlignment="1">
      <alignment wrapText="1"/>
    </xf>
    <xf numFmtId="165" fontId="3" fillId="0" borderId="1" xfId="85" applyNumberFormat="1" applyFont="1" applyBorder="1" applyAlignment="1">
      <alignment wrapText="1"/>
    </xf>
    <xf numFmtId="1" fontId="3" fillId="0" borderId="1" xfId="86" applyNumberFormat="1" applyFont="1" applyBorder="1" applyAlignment="1">
      <alignment wrapText="1"/>
    </xf>
    <xf numFmtId="165" fontId="3" fillId="0" borderId="1" xfId="86" applyNumberFormat="1" applyFont="1" applyBorder="1" applyAlignment="1">
      <alignment wrapText="1"/>
    </xf>
    <xf numFmtId="1" fontId="3" fillId="0" borderId="1" xfId="87" applyNumberFormat="1" applyFont="1" applyBorder="1" applyAlignment="1">
      <alignment wrapText="1"/>
    </xf>
    <xf numFmtId="165" fontId="3" fillId="0" borderId="1" xfId="87" applyNumberFormat="1" applyFont="1" applyBorder="1" applyAlignment="1">
      <alignment wrapText="1"/>
    </xf>
    <xf numFmtId="1" fontId="3" fillId="0" borderId="1" xfId="88" applyNumberFormat="1" applyFont="1" applyBorder="1" applyAlignment="1">
      <alignment wrapText="1"/>
    </xf>
    <xf numFmtId="165" fontId="3" fillId="0" borderId="1" xfId="88" applyNumberFormat="1" applyFont="1" applyBorder="1" applyAlignment="1">
      <alignment wrapText="1"/>
    </xf>
    <xf numFmtId="1" fontId="3" fillId="0" borderId="1" xfId="89" applyNumberFormat="1" applyFont="1" applyBorder="1" applyAlignment="1">
      <alignment wrapText="1"/>
    </xf>
    <xf numFmtId="165" fontId="3" fillId="0" borderId="1" xfId="89" applyNumberFormat="1" applyFont="1" applyBorder="1" applyAlignment="1">
      <alignment wrapText="1"/>
    </xf>
    <xf numFmtId="1" fontId="3" fillId="0" borderId="1" xfId="90" applyNumberFormat="1" applyFont="1" applyBorder="1" applyAlignment="1">
      <alignment wrapText="1"/>
    </xf>
    <xf numFmtId="165" fontId="3" fillId="0" borderId="1" xfId="90" applyNumberFormat="1" applyFont="1" applyBorder="1" applyAlignment="1">
      <alignment wrapText="1"/>
    </xf>
    <xf numFmtId="1" fontId="3" fillId="0" borderId="1" xfId="92" applyNumberFormat="1" applyFont="1" applyBorder="1" applyAlignment="1">
      <alignment wrapText="1"/>
    </xf>
    <xf numFmtId="165" fontId="3" fillId="0" borderId="1" xfId="93" applyNumberFormat="1" applyFont="1" applyBorder="1" applyAlignment="1">
      <alignment wrapText="1"/>
    </xf>
    <xf numFmtId="1" fontId="3" fillId="0" borderId="1" xfId="94" applyNumberFormat="1" applyFont="1" applyBorder="1" applyAlignment="1">
      <alignment wrapText="1"/>
    </xf>
    <xf numFmtId="165" fontId="3" fillId="0" borderId="1" xfId="94" applyNumberFormat="1" applyFont="1" applyBorder="1" applyAlignment="1">
      <alignment wrapText="1"/>
    </xf>
    <xf numFmtId="0" fontId="3" fillId="0" borderId="1" xfId="95" applyFont="1" applyBorder="1" applyAlignment="1">
      <alignment wrapText="1"/>
    </xf>
    <xf numFmtId="0" fontId="24" fillId="2" borderId="20" xfId="0" applyFont="1" applyFill="1" applyBorder="1" applyAlignment="1">
      <alignment vertical="center" wrapText="1"/>
    </xf>
    <xf numFmtId="0" fontId="3" fillId="0" borderId="1" xfId="96" applyFont="1" applyBorder="1" applyAlignment="1">
      <alignment wrapText="1"/>
    </xf>
    <xf numFmtId="0" fontId="3" fillId="0" borderId="1" xfId="97" applyFont="1" applyBorder="1" applyAlignment="1">
      <alignment wrapText="1"/>
    </xf>
    <xf numFmtId="0" fontId="3" fillId="0" borderId="19" xfId="0" applyFont="1" applyBorder="1" applyAlignment="1">
      <alignment wrapText="1"/>
    </xf>
    <xf numFmtId="165" fontId="0" fillId="0" borderId="1" xfId="0" applyNumberFormat="1" applyFont="1" applyBorder="1"/>
    <xf numFmtId="0" fontId="24" fillId="0" borderId="1" xfId="0" applyFont="1" applyBorder="1"/>
    <xf numFmtId="4" fontId="3" fillId="0" borderId="8" xfId="0" applyNumberFormat="1" applyFont="1" applyBorder="1" applyAlignment="1">
      <alignment wrapText="1"/>
    </xf>
    <xf numFmtId="49" fontId="3" fillId="2" borderId="2" xfId="0" applyNumberFormat="1" applyFont="1" applyFill="1" applyBorder="1" applyAlignment="1">
      <alignment wrapText="1"/>
    </xf>
    <xf numFmtId="0" fontId="7" fillId="2" borderId="1" xfId="0" applyFont="1" applyFill="1" applyBorder="1" applyAlignment="1">
      <alignment wrapText="1"/>
    </xf>
    <xf numFmtId="4" fontId="3" fillId="2" borderId="8" xfId="0" applyNumberFormat="1" applyFont="1" applyFill="1" applyBorder="1" applyAlignment="1">
      <alignment wrapText="1"/>
    </xf>
    <xf numFmtId="165" fontId="3" fillId="2" borderId="1" xfId="0" applyNumberFormat="1" applyFont="1" applyFill="1" applyBorder="1" applyAlignment="1">
      <alignment wrapText="1"/>
    </xf>
    <xf numFmtId="0" fontId="24" fillId="3" borderId="1" xfId="0" applyFont="1" applyFill="1" applyBorder="1" applyAlignment="1">
      <alignment vertical="center" wrapText="1"/>
    </xf>
    <xf numFmtId="0" fontId="12" fillId="2" borderId="1" xfId="0" applyFont="1" applyFill="1" applyBorder="1" applyAlignment="1">
      <alignment wrapText="1"/>
    </xf>
    <xf numFmtId="4" fontId="5" fillId="2" borderId="8" xfId="0" applyNumberFormat="1" applyFont="1" applyFill="1" applyBorder="1" applyAlignment="1">
      <alignment wrapText="1"/>
    </xf>
    <xf numFmtId="165" fontId="5" fillId="2" borderId="1" xfId="0" applyNumberFormat="1" applyFont="1" applyFill="1" applyBorder="1" applyAlignment="1">
      <alignment wrapText="1"/>
    </xf>
    <xf numFmtId="164" fontId="7" fillId="2" borderId="8" xfId="0" applyNumberFormat="1" applyFont="1" applyFill="1" applyBorder="1" applyAlignment="1">
      <alignment wrapText="1"/>
    </xf>
    <xf numFmtId="0" fontId="6" fillId="2" borderId="2" xfId="0" applyFont="1" applyFill="1" applyBorder="1" applyAlignment="1">
      <alignment wrapText="1"/>
    </xf>
    <xf numFmtId="0" fontId="6" fillId="2" borderId="1" xfId="0" applyFont="1" applyFill="1" applyBorder="1" applyAlignment="1">
      <alignment wrapText="1"/>
    </xf>
    <xf numFmtId="0" fontId="3" fillId="2" borderId="8" xfId="0" applyFont="1" applyFill="1" applyBorder="1" applyAlignment="1">
      <alignment wrapText="1"/>
    </xf>
    <xf numFmtId="0" fontId="7" fillId="2" borderId="3" xfId="0" applyFont="1" applyFill="1" applyBorder="1" applyAlignment="1">
      <alignment wrapText="1"/>
    </xf>
    <xf numFmtId="0" fontId="9" fillId="2" borderId="1" xfId="0" applyFont="1" applyFill="1" applyBorder="1" applyAlignment="1">
      <alignment horizontal="justify" vertical="top" wrapText="1"/>
    </xf>
    <xf numFmtId="0" fontId="12" fillId="2" borderId="8" xfId="0" applyFont="1" applyFill="1" applyBorder="1" applyAlignment="1">
      <alignment wrapText="1"/>
    </xf>
    <xf numFmtId="0" fontId="7" fillId="2" borderId="6" xfId="0" applyFont="1" applyFill="1" applyBorder="1" applyAlignment="1">
      <alignment wrapText="1"/>
    </xf>
    <xf numFmtId="0" fontId="3" fillId="2" borderId="1" xfId="0" applyFont="1" applyFill="1" applyBorder="1" applyAlignment="1">
      <alignment wrapText="1"/>
    </xf>
    <xf numFmtId="165" fontId="4" fillId="2" borderId="1" xfId="0" applyNumberFormat="1" applyFont="1" applyFill="1" applyBorder="1"/>
    <xf numFmtId="0" fontId="0" fillId="0" borderId="3" xfId="0" applyBorder="1"/>
    <xf numFmtId="49" fontId="3" fillId="2" borderId="0" xfId="0" applyNumberFormat="1" applyFont="1" applyFill="1" applyBorder="1" applyAlignment="1">
      <alignment wrapText="1"/>
    </xf>
    <xf numFmtId="0" fontId="3" fillId="2" borderId="0" xfId="0" applyFont="1" applyFill="1" applyBorder="1" applyAlignment="1">
      <alignment wrapText="1"/>
    </xf>
    <xf numFmtId="4" fontId="3" fillId="2" borderId="0" xfId="0" applyNumberFormat="1" applyFont="1" applyFill="1" applyBorder="1" applyAlignment="1">
      <alignment wrapText="1"/>
    </xf>
    <xf numFmtId="165" fontId="4" fillId="2" borderId="0" xfId="0" applyNumberFormat="1" applyFont="1" applyFill="1" applyBorder="1"/>
    <xf numFmtId="0" fontId="0" fillId="2" borderId="0" xfId="0" applyFill="1" applyBorder="1"/>
    <xf numFmtId="4" fontId="3" fillId="2" borderId="12" xfId="0" applyNumberFormat="1" applyFont="1" applyFill="1" applyBorder="1" applyAlignment="1">
      <alignment wrapText="1"/>
    </xf>
    <xf numFmtId="0" fontId="0" fillId="0" borderId="0" xfId="0" applyBorder="1"/>
    <xf numFmtId="0" fontId="25" fillId="0" borderId="1" xfId="0" applyFont="1" applyBorder="1"/>
    <xf numFmtId="0" fontId="26" fillId="0" borderId="1" xfId="0" applyFont="1" applyBorder="1"/>
    <xf numFmtId="0" fontId="4" fillId="2" borderId="2" xfId="0" applyFont="1" applyFill="1" applyBorder="1" applyAlignment="1">
      <alignment wrapText="1"/>
    </xf>
    <xf numFmtId="0" fontId="4" fillId="2" borderId="1" xfId="0" applyFont="1" applyFill="1" applyBorder="1" applyAlignment="1">
      <alignment wrapText="1"/>
    </xf>
    <xf numFmtId="165" fontId="4" fillId="2" borderId="1" xfId="0" applyNumberFormat="1" applyFont="1" applyFill="1" applyBorder="1" applyAlignment="1">
      <alignment wrapText="1"/>
    </xf>
    <xf numFmtId="0" fontId="4" fillId="0" borderId="0" xfId="0" applyFont="1" applyAlignment="1">
      <alignment horizontal="left" vertical="center" wrapText="1"/>
    </xf>
    <xf numFmtId="0" fontId="3" fillId="2" borderId="2" xfId="0" applyFont="1" applyFill="1" applyBorder="1" applyAlignment="1">
      <alignment wrapText="1"/>
    </xf>
    <xf numFmtId="0" fontId="4" fillId="0" borderId="8" xfId="0" applyFont="1" applyBorder="1"/>
    <xf numFmtId="165" fontId="4" fillId="0" borderId="1" xfId="0" applyNumberFormat="1" applyFont="1" applyBorder="1" applyAlignment="1">
      <alignment horizontal="right" vertical="center"/>
    </xf>
    <xf numFmtId="0" fontId="26" fillId="0" borderId="6" xfId="0" applyFont="1" applyBorder="1"/>
    <xf numFmtId="0" fontId="4" fillId="2" borderId="10" xfId="0" applyFont="1" applyFill="1" applyBorder="1"/>
    <xf numFmtId="0" fontId="3" fillId="2" borderId="6" xfId="0" applyFont="1" applyFill="1" applyBorder="1" applyAlignment="1">
      <alignment wrapText="1"/>
    </xf>
    <xf numFmtId="0" fontId="4" fillId="2" borderId="21" xfId="0" applyFont="1" applyFill="1" applyBorder="1"/>
    <xf numFmtId="165" fontId="3" fillId="2" borderId="6" xfId="0" applyNumberFormat="1" applyFont="1" applyFill="1" applyBorder="1" applyAlignment="1">
      <alignment wrapText="1"/>
    </xf>
    <xf numFmtId="0" fontId="4" fillId="0" borderId="1" xfId="0" applyFont="1" applyBorder="1" applyAlignment="1">
      <alignment horizontal="justify" wrapText="1"/>
    </xf>
    <xf numFmtId="0" fontId="4" fillId="0" borderId="1" xfId="0" applyFont="1" applyBorder="1" applyAlignment="1">
      <alignment horizontal="justify" vertical="top" wrapText="1"/>
    </xf>
    <xf numFmtId="0" fontId="4" fillId="0" borderId="1" xfId="0" applyFont="1" applyBorder="1" applyAlignment="1">
      <alignment horizontal="center" wrapText="1"/>
    </xf>
    <xf numFmtId="165" fontId="4" fillId="0" borderId="1" xfId="0" applyNumberFormat="1" applyFont="1" applyBorder="1" applyAlignment="1">
      <alignment horizontal="right" wrapText="1"/>
    </xf>
    <xf numFmtId="165" fontId="0" fillId="0" borderId="0" xfId="0" applyNumberFormat="1" applyFont="1" applyBorder="1"/>
    <xf numFmtId="0" fontId="8" fillId="0" borderId="0" xfId="0" applyFont="1" applyAlignment="1">
      <alignment horizontal="justify" vertical="center"/>
    </xf>
    <xf numFmtId="0" fontId="7" fillId="4" borderId="1" xfId="0" applyFont="1" applyFill="1" applyBorder="1" applyAlignment="1">
      <alignment vertical="justify" wrapText="1"/>
    </xf>
    <xf numFmtId="0" fontId="9" fillId="0" borderId="1" xfId="0" applyFont="1" applyBorder="1" applyAlignment="1">
      <alignment horizontal="justify" vertical="center"/>
    </xf>
    <xf numFmtId="0" fontId="9" fillId="0" borderId="0" xfId="0" applyFont="1" applyAlignment="1">
      <alignment horizontal="justify" vertical="center"/>
    </xf>
    <xf numFmtId="0" fontId="3" fillId="0" borderId="18" xfId="0" applyNumberFormat="1" applyFont="1" applyBorder="1" applyAlignment="1">
      <alignment wrapText="1"/>
    </xf>
    <xf numFmtId="0" fontId="4" fillId="0" borderId="0" xfId="0" applyFont="1" applyAlignment="1">
      <alignment horizontal="left" vertical="justify"/>
    </xf>
    <xf numFmtId="0" fontId="3" fillId="0" borderId="1" xfId="0" applyFont="1" applyBorder="1" applyAlignment="1">
      <alignment horizontal="left" vertical="justify" wrapText="1"/>
    </xf>
    <xf numFmtId="0" fontId="3" fillId="0" borderId="7" xfId="0" applyFont="1" applyBorder="1" applyAlignment="1">
      <alignment horizontal="center" wrapText="1"/>
    </xf>
    <xf numFmtId="0" fontId="3" fillId="0" borderId="6" xfId="0" applyFont="1" applyBorder="1" applyAlignment="1">
      <alignment wrapText="1"/>
    </xf>
    <xf numFmtId="0" fontId="4" fillId="0" borderId="1" xfId="0" applyFont="1" applyBorder="1" applyAlignment="1">
      <alignment horizontal="left" vertical="justify"/>
    </xf>
    <xf numFmtId="0" fontId="0" fillId="0" borderId="1" xfId="0" applyBorder="1"/>
    <xf numFmtId="0" fontId="3" fillId="0" borderId="21" xfId="0" applyFont="1" applyBorder="1" applyAlignment="1">
      <alignment wrapText="1"/>
    </xf>
    <xf numFmtId="0" fontId="9" fillId="0" borderId="12" xfId="0" applyFont="1" applyBorder="1"/>
    <xf numFmtId="0" fontId="9" fillId="0" borderId="7" xfId="0" applyFont="1" applyBorder="1" applyAlignment="1">
      <alignment wrapText="1"/>
    </xf>
    <xf numFmtId="0" fontId="7" fillId="0" borderId="7" xfId="34" applyFont="1" applyBorder="1" applyAlignment="1">
      <alignment wrapText="1"/>
    </xf>
    <xf numFmtId="165" fontId="7" fillId="0" borderId="18" xfId="34" applyNumberFormat="1" applyFont="1" applyBorder="1" applyAlignment="1">
      <alignment wrapText="1"/>
    </xf>
    <xf numFmtId="165" fontId="7" fillId="0" borderId="18" xfId="3" applyNumberFormat="1" applyFont="1" applyBorder="1" applyAlignment="1">
      <alignment wrapText="1"/>
    </xf>
    <xf numFmtId="0" fontId="4" fillId="0" borderId="1" xfId="0" applyFont="1" applyBorder="1" applyAlignment="1">
      <alignment vertical="justify" wrapText="1"/>
    </xf>
    <xf numFmtId="0" fontId="4" fillId="0" borderId="1" xfId="0" applyFont="1" applyBorder="1"/>
    <xf numFmtId="165" fontId="3" fillId="0" borderId="18" xfId="3" applyNumberFormat="1" applyFont="1" applyBorder="1" applyAlignment="1">
      <alignment wrapText="1"/>
    </xf>
    <xf numFmtId="0" fontId="3" fillId="0" borderId="2" xfId="34" applyFont="1" applyBorder="1" applyAlignment="1">
      <alignment wrapText="1"/>
    </xf>
    <xf numFmtId="0" fontId="4" fillId="0" borderId="1" xfId="0" applyFont="1" applyBorder="1" applyAlignment="1">
      <alignment horizontal="left" vertical="center"/>
    </xf>
    <xf numFmtId="0" fontId="7" fillId="0" borderId="0" xfId="3" applyFont="1" applyBorder="1" applyAlignment="1">
      <alignment wrapText="1"/>
    </xf>
    <xf numFmtId="0" fontId="4" fillId="0" borderId="1" xfId="0" applyFont="1" applyFill="1" applyBorder="1" applyAlignment="1">
      <alignment horizontal="justify" wrapText="1"/>
    </xf>
    <xf numFmtId="0" fontId="4" fillId="0" borderId="1" xfId="0" applyFont="1" applyFill="1" applyBorder="1" applyAlignment="1">
      <alignment horizontal="center" wrapText="1"/>
    </xf>
    <xf numFmtId="0" fontId="4" fillId="0" borderId="1" xfId="0" applyFont="1" applyFill="1" applyBorder="1" applyAlignment="1">
      <alignment horizontal="justify" vertical="top" wrapText="1"/>
    </xf>
    <xf numFmtId="165" fontId="4" fillId="0" borderId="1" xfId="0" applyNumberFormat="1" applyFont="1" applyBorder="1"/>
    <xf numFmtId="0" fontId="18" fillId="0" borderId="1" xfId="0" applyFont="1" applyFill="1" applyBorder="1" applyAlignment="1">
      <alignment horizontal="justify" vertical="top" wrapText="1"/>
    </xf>
    <xf numFmtId="0" fontId="4" fillId="0" borderId="1" xfId="0" applyFont="1" applyBorder="1" applyAlignment="1">
      <alignment horizontal="center"/>
    </xf>
    <xf numFmtId="49" fontId="3" fillId="0" borderId="7" xfId="0" applyNumberFormat="1" applyFont="1" applyBorder="1" applyAlignment="1">
      <alignment vertical="center" wrapText="1"/>
    </xf>
    <xf numFmtId="0" fontId="7" fillId="0" borderId="7" xfId="34" applyFont="1" applyBorder="1" applyAlignment="1">
      <alignment vertical="center" wrapText="1"/>
    </xf>
    <xf numFmtId="0" fontId="3" fillId="0" borderId="7" xfId="34" applyFont="1" applyBorder="1" applyAlignment="1">
      <alignment vertical="center" wrapText="1"/>
    </xf>
    <xf numFmtId="0" fontId="10" fillId="0" borderId="9" xfId="0" applyFont="1" applyBorder="1" applyAlignment="1">
      <alignment horizontal="left" vertical="justify" wrapText="1"/>
    </xf>
    <xf numFmtId="0" fontId="6" fillId="0" borderId="1" xfId="0" applyFont="1" applyBorder="1" applyAlignment="1">
      <alignment horizontal="left" vertical="justify" wrapText="1"/>
    </xf>
    <xf numFmtId="0" fontId="5" fillId="0" borderId="9" xfId="0" applyFont="1" applyBorder="1" applyAlignment="1">
      <alignment horizontal="left" vertical="justify" wrapText="1"/>
    </xf>
    <xf numFmtId="0" fontId="5" fillId="0" borderId="1" xfId="0" applyFont="1" applyBorder="1" applyAlignment="1">
      <alignment horizontal="left" vertical="justify" wrapText="1"/>
    </xf>
    <xf numFmtId="0" fontId="3" fillId="0" borderId="3" xfId="0" applyFont="1" applyBorder="1" applyAlignment="1">
      <alignment horizontal="left" vertical="justify" wrapText="1"/>
    </xf>
    <xf numFmtId="0" fontId="5" fillId="0" borderId="11" xfId="0" applyFont="1" applyBorder="1" applyAlignment="1">
      <alignment horizontal="left" vertical="justify" wrapText="1"/>
    </xf>
    <xf numFmtId="0" fontId="3" fillId="0" borderId="7" xfId="0" applyFont="1" applyBorder="1" applyAlignment="1">
      <alignment horizontal="left" vertical="justify" wrapText="1"/>
    </xf>
    <xf numFmtId="0" fontId="3" fillId="0" borderId="3" xfId="22" applyFont="1" applyBorder="1" applyAlignment="1">
      <alignment horizontal="left" vertical="justify" wrapText="1"/>
    </xf>
    <xf numFmtId="0" fontId="5" fillId="0" borderId="7" xfId="0" applyFont="1" applyBorder="1" applyAlignment="1">
      <alignment horizontal="left" vertical="justify" wrapText="1"/>
    </xf>
    <xf numFmtId="0" fontId="3" fillId="0" borderId="1" xfId="24" applyFont="1" applyBorder="1" applyAlignment="1">
      <alignment horizontal="left" vertical="justify" wrapText="1"/>
    </xf>
    <xf numFmtId="0" fontId="3" fillId="0" borderId="8" xfId="26" applyFont="1" applyBorder="1" applyAlignment="1">
      <alignment horizontal="left" vertical="justify" wrapText="1"/>
    </xf>
    <xf numFmtId="0" fontId="15" fillId="0" borderId="1" xfId="0" applyFont="1" applyBorder="1" applyAlignment="1">
      <alignment horizontal="left" vertical="justify" wrapText="1"/>
    </xf>
    <xf numFmtId="0" fontId="8" fillId="0" borderId="1" xfId="0" applyFont="1" applyBorder="1" applyAlignment="1">
      <alignment horizontal="left" vertical="justify" wrapText="1"/>
    </xf>
    <xf numFmtId="0" fontId="3" fillId="0" borderId="1" xfId="29" applyFont="1" applyBorder="1" applyAlignment="1">
      <alignment horizontal="left" vertical="justify" wrapText="1"/>
    </xf>
    <xf numFmtId="1" fontId="3" fillId="0" borderId="1" xfId="0" applyNumberFormat="1" applyFont="1" applyBorder="1" applyAlignment="1">
      <alignment horizontal="left" vertical="justify" wrapText="1"/>
    </xf>
    <xf numFmtId="0" fontId="4" fillId="0" borderId="1" xfId="0" applyFont="1" applyBorder="1" applyAlignment="1">
      <alignment horizontal="left" vertical="justify" wrapText="1"/>
    </xf>
    <xf numFmtId="0" fontId="6" fillId="0" borderId="6" xfId="0" applyFont="1" applyBorder="1" applyAlignment="1">
      <alignment horizontal="left" vertical="justify" wrapText="1"/>
    </xf>
    <xf numFmtId="0" fontId="6" fillId="0" borderId="9" xfId="0" applyFont="1" applyBorder="1" applyAlignment="1">
      <alignment horizontal="left" vertical="justify" wrapText="1"/>
    </xf>
    <xf numFmtId="0" fontId="7" fillId="0" borderId="1" xfId="41" applyFont="1" applyBorder="1" applyAlignment="1">
      <alignment horizontal="left" vertical="justify" wrapText="1"/>
    </xf>
    <xf numFmtId="0" fontId="7" fillId="0" borderId="1" xfId="42" applyFont="1" applyBorder="1" applyAlignment="1">
      <alignment horizontal="left" vertical="justify" wrapText="1"/>
    </xf>
    <xf numFmtId="0" fontId="7" fillId="0" borderId="1" xfId="43" applyFont="1" applyBorder="1" applyAlignment="1">
      <alignment horizontal="left" vertical="justify" wrapText="1"/>
    </xf>
    <xf numFmtId="0" fontId="7" fillId="0" borderId="1" xfId="44" applyFont="1" applyBorder="1" applyAlignment="1">
      <alignment horizontal="left" vertical="justify" wrapText="1"/>
    </xf>
    <xf numFmtId="0" fontId="7" fillId="0" borderId="1" xfId="45" applyFont="1" applyBorder="1" applyAlignment="1">
      <alignment horizontal="left" vertical="justify" wrapText="1"/>
    </xf>
    <xf numFmtId="0" fontId="7" fillId="0" borderId="1" xfId="46" applyFont="1" applyBorder="1" applyAlignment="1">
      <alignment horizontal="left" vertical="justify" wrapText="1"/>
    </xf>
    <xf numFmtId="0" fontId="7" fillId="0" borderId="1" xfId="47" applyFont="1" applyBorder="1" applyAlignment="1">
      <alignment horizontal="left" vertical="justify" wrapText="1"/>
    </xf>
    <xf numFmtId="0" fontId="7" fillId="0" borderId="1" xfId="48" applyFont="1" applyBorder="1" applyAlignment="1">
      <alignment horizontal="left" vertical="justify" wrapText="1"/>
    </xf>
    <xf numFmtId="0" fontId="7" fillId="0" borderId="1" xfId="49" applyFont="1" applyBorder="1" applyAlignment="1">
      <alignment horizontal="left" vertical="justify" wrapText="1"/>
    </xf>
    <xf numFmtId="0" fontId="7" fillId="0" borderId="1" xfId="50" applyFont="1" applyBorder="1" applyAlignment="1">
      <alignment horizontal="left" vertical="justify" wrapText="1"/>
    </xf>
    <xf numFmtId="0" fontId="7" fillId="0" borderId="1" xfId="51" applyFont="1" applyBorder="1" applyAlignment="1">
      <alignment horizontal="left" vertical="justify" wrapText="1"/>
    </xf>
    <xf numFmtId="0" fontId="7" fillId="0" borderId="1" xfId="52" applyFont="1" applyBorder="1" applyAlignment="1">
      <alignment horizontal="left" vertical="justify" wrapText="1"/>
    </xf>
    <xf numFmtId="0" fontId="7" fillId="0" borderId="1" xfId="54" applyFont="1" applyBorder="1" applyAlignment="1">
      <alignment horizontal="left" vertical="justify" wrapText="1"/>
    </xf>
    <xf numFmtId="0" fontId="7" fillId="0" borderId="1" xfId="55" applyFont="1" applyBorder="1" applyAlignment="1">
      <alignment horizontal="left" vertical="justify" wrapText="1"/>
    </xf>
    <xf numFmtId="0" fontId="7" fillId="0" borderId="1" xfId="56" applyFont="1" applyBorder="1" applyAlignment="1">
      <alignment horizontal="left" vertical="justify" wrapText="1"/>
    </xf>
    <xf numFmtId="0" fontId="7" fillId="0" borderId="1" xfId="57" applyFont="1" applyBorder="1" applyAlignment="1">
      <alignment horizontal="left" vertical="justify" wrapText="1"/>
    </xf>
    <xf numFmtId="0" fontId="7" fillId="0" borderId="1" xfId="58" applyFont="1" applyBorder="1" applyAlignment="1">
      <alignment horizontal="left" vertical="justify" wrapText="1"/>
    </xf>
    <xf numFmtId="0" fontId="7" fillId="0" borderId="1" xfId="59" applyFont="1" applyBorder="1" applyAlignment="1">
      <alignment horizontal="left" vertical="justify" wrapText="1"/>
    </xf>
    <xf numFmtId="0" fontId="7" fillId="0" borderId="1" xfId="60" applyFont="1" applyBorder="1" applyAlignment="1">
      <alignment horizontal="left" vertical="justify" wrapText="1"/>
    </xf>
    <xf numFmtId="0" fontId="7" fillId="0" borderId="1" xfId="61" applyFont="1" applyBorder="1" applyAlignment="1">
      <alignment horizontal="left" vertical="justify" wrapText="1"/>
    </xf>
    <xf numFmtId="0" fontId="7" fillId="0" borderId="1" xfId="62" applyFont="1" applyBorder="1" applyAlignment="1">
      <alignment horizontal="left" vertical="justify" wrapText="1"/>
    </xf>
    <xf numFmtId="0" fontId="7" fillId="0" borderId="1" xfId="63" applyFont="1" applyBorder="1" applyAlignment="1">
      <alignment horizontal="left" vertical="justify" wrapText="1"/>
    </xf>
    <xf numFmtId="0" fontId="7" fillId="0" borderId="1" xfId="65" applyFont="1" applyBorder="1" applyAlignment="1">
      <alignment horizontal="left" vertical="justify" wrapText="1"/>
    </xf>
    <xf numFmtId="0" fontId="7" fillId="0" borderId="1" xfId="66" applyFont="1" applyBorder="1" applyAlignment="1">
      <alignment horizontal="left" vertical="justify" wrapText="1"/>
    </xf>
    <xf numFmtId="0" fontId="7" fillId="0" borderId="1" xfId="67" applyFont="1" applyBorder="1" applyAlignment="1">
      <alignment horizontal="left" vertical="justify" wrapText="1"/>
    </xf>
    <xf numFmtId="0" fontId="7" fillId="0" borderId="1" xfId="68" applyFont="1" applyBorder="1" applyAlignment="1">
      <alignment horizontal="left" vertical="justify" wrapText="1"/>
    </xf>
    <xf numFmtId="0" fontId="7" fillId="0" borderId="1" xfId="69" applyFont="1" applyBorder="1" applyAlignment="1">
      <alignment horizontal="left" vertical="justify" wrapText="1"/>
    </xf>
    <xf numFmtId="0" fontId="7" fillId="0" borderId="1" xfId="70" applyFont="1" applyBorder="1" applyAlignment="1">
      <alignment horizontal="left" vertical="justify" wrapText="1"/>
    </xf>
    <xf numFmtId="0" fontId="7" fillId="0" borderId="1" xfId="71" applyFont="1" applyBorder="1" applyAlignment="1">
      <alignment horizontal="left" vertical="justify" wrapText="1"/>
    </xf>
    <xf numFmtId="0" fontId="7" fillId="0" borderId="1" xfId="72" applyFont="1" applyBorder="1" applyAlignment="1">
      <alignment horizontal="left" vertical="justify" wrapText="1"/>
    </xf>
    <xf numFmtId="0" fontId="7" fillId="0" borderId="1" xfId="73" applyFont="1" applyBorder="1" applyAlignment="1">
      <alignment horizontal="left" vertical="justify" wrapText="1"/>
    </xf>
    <xf numFmtId="0" fontId="7" fillId="0" borderId="1" xfId="74" applyFont="1" applyBorder="1" applyAlignment="1">
      <alignment horizontal="left" vertical="justify" wrapText="1"/>
    </xf>
    <xf numFmtId="0" fontId="7" fillId="0" borderId="1" xfId="76" applyFont="1" applyBorder="1" applyAlignment="1">
      <alignment horizontal="left" vertical="justify" wrapText="1"/>
    </xf>
    <xf numFmtId="0" fontId="7" fillId="0" borderId="1" xfId="77" applyFont="1" applyBorder="1" applyAlignment="1">
      <alignment horizontal="left" vertical="justify" wrapText="1"/>
    </xf>
    <xf numFmtId="0" fontId="3" fillId="0" borderId="1" xfId="98" applyFont="1" applyBorder="1" applyAlignment="1">
      <alignment horizontal="left" vertical="justify" wrapText="1"/>
    </xf>
    <xf numFmtId="0" fontId="3" fillId="0" borderId="1" xfId="103" applyFont="1" applyBorder="1" applyAlignment="1">
      <alignment horizontal="left" vertical="justify" wrapText="1"/>
    </xf>
    <xf numFmtId="0" fontId="3" fillId="0" borderId="1" xfId="105" applyFont="1" applyBorder="1" applyAlignment="1">
      <alignment horizontal="left" vertical="justify" wrapText="1"/>
    </xf>
    <xf numFmtId="0" fontId="3" fillId="0" borderId="1" xfId="102" applyFont="1" applyBorder="1" applyAlignment="1">
      <alignment horizontal="left" vertical="justify" wrapText="1"/>
    </xf>
    <xf numFmtId="0" fontId="3" fillId="0" borderId="1" xfId="99" applyFont="1" applyBorder="1" applyAlignment="1">
      <alignment horizontal="left" vertical="justify" wrapText="1"/>
    </xf>
    <xf numFmtId="0" fontId="3" fillId="0" borderId="1" xfId="100" applyFont="1" applyBorder="1" applyAlignment="1">
      <alignment horizontal="left" vertical="justify" wrapText="1"/>
    </xf>
    <xf numFmtId="0" fontId="3" fillId="0" borderId="1" xfId="106" applyFont="1" applyBorder="1" applyAlignment="1">
      <alignment horizontal="left" vertical="justify" wrapText="1"/>
    </xf>
    <xf numFmtId="0" fontId="3" fillId="0" borderId="1" xfId="104" applyFont="1" applyBorder="1" applyAlignment="1">
      <alignment horizontal="left" vertical="justify" wrapText="1"/>
    </xf>
    <xf numFmtId="0" fontId="3" fillId="0" borderId="1" xfId="108" applyFont="1" applyBorder="1" applyAlignment="1">
      <alignment horizontal="left" vertical="justify" wrapText="1"/>
    </xf>
    <xf numFmtId="0" fontId="3" fillId="0" borderId="1" xfId="109" applyFont="1" applyBorder="1" applyAlignment="1">
      <alignment horizontal="left" vertical="justify" wrapText="1"/>
    </xf>
    <xf numFmtId="0" fontId="3" fillId="0" borderId="1" xfId="4" applyFont="1" applyBorder="1" applyAlignment="1">
      <alignment horizontal="left" vertical="justify" wrapText="1"/>
    </xf>
    <xf numFmtId="0" fontId="3" fillId="0" borderId="1" xfId="5" applyFont="1" applyBorder="1" applyAlignment="1">
      <alignment horizontal="left" vertical="justify" wrapText="1"/>
    </xf>
    <xf numFmtId="0" fontId="3" fillId="0" borderId="1" xfId="6" applyFont="1" applyBorder="1" applyAlignment="1">
      <alignment horizontal="left" vertical="justify" wrapText="1"/>
    </xf>
    <xf numFmtId="0" fontId="3" fillId="0" borderId="1" xfId="7" applyFont="1" applyBorder="1" applyAlignment="1">
      <alignment horizontal="left" vertical="justify" wrapText="1"/>
    </xf>
    <xf numFmtId="0" fontId="3" fillId="0" borderId="1" xfId="8" applyFont="1" applyBorder="1" applyAlignment="1">
      <alignment horizontal="left" vertical="justify" wrapText="1"/>
    </xf>
    <xf numFmtId="0" fontId="3" fillId="0" borderId="1" xfId="9" applyFont="1" applyBorder="1" applyAlignment="1">
      <alignment horizontal="left" vertical="justify" wrapText="1"/>
    </xf>
    <xf numFmtId="0" fontId="3" fillId="0" borderId="1" xfId="10" applyFont="1" applyBorder="1" applyAlignment="1">
      <alignment horizontal="left" vertical="justify" wrapText="1"/>
    </xf>
    <xf numFmtId="0" fontId="3" fillId="0" borderId="1" xfId="11" applyFont="1" applyBorder="1" applyAlignment="1">
      <alignment horizontal="left" vertical="justify" wrapText="1"/>
    </xf>
    <xf numFmtId="0" fontId="3" fillId="0" borderId="1" xfId="13" applyFont="1" applyBorder="1" applyAlignment="1">
      <alignment horizontal="left" vertical="justify" wrapText="1" shrinkToFit="1"/>
    </xf>
    <xf numFmtId="0" fontId="4" fillId="0" borderId="22" xfId="0" applyFont="1" applyBorder="1" applyAlignment="1">
      <alignment horizontal="left" vertical="justify" wrapText="1"/>
    </xf>
    <xf numFmtId="0" fontId="3" fillId="0" borderId="1" xfId="0" applyFont="1" applyBorder="1" applyAlignment="1">
      <alignment horizontal="left" vertical="justify" wrapText="1" shrinkToFit="1"/>
    </xf>
    <xf numFmtId="0" fontId="7" fillId="0" borderId="1" xfId="0" applyFont="1" applyBorder="1" applyAlignment="1">
      <alignment horizontal="left" vertical="justify" wrapText="1"/>
    </xf>
    <xf numFmtId="0" fontId="3" fillId="0" borderId="1" xfId="78" applyFont="1" applyBorder="1" applyAlignment="1">
      <alignment horizontal="left" vertical="justify" wrapText="1"/>
    </xf>
    <xf numFmtId="0" fontId="3" fillId="0" borderId="1" xfId="79" applyFont="1" applyBorder="1" applyAlignment="1">
      <alignment horizontal="left" vertical="justify" wrapText="1"/>
    </xf>
    <xf numFmtId="0" fontId="3" fillId="0" borderId="1" xfId="80" applyFont="1" applyBorder="1" applyAlignment="1">
      <alignment horizontal="left" vertical="justify" wrapText="1"/>
    </xf>
    <xf numFmtId="0" fontId="3" fillId="0" borderId="1" xfId="81" applyFont="1" applyBorder="1" applyAlignment="1">
      <alignment horizontal="left" vertical="justify" wrapText="1"/>
    </xf>
    <xf numFmtId="0" fontId="3" fillId="0" borderId="1" xfId="83" applyFont="1" applyBorder="1" applyAlignment="1">
      <alignment horizontal="left" vertical="justify" wrapText="1"/>
    </xf>
    <xf numFmtId="0" fontId="3" fillId="0" borderId="1" xfId="84" applyFont="1" applyBorder="1" applyAlignment="1">
      <alignment horizontal="left" vertical="justify" wrapText="1"/>
    </xf>
    <xf numFmtId="0" fontId="3" fillId="0" borderId="1" xfId="85" applyFont="1" applyBorder="1" applyAlignment="1">
      <alignment horizontal="left" vertical="justify" wrapText="1"/>
    </xf>
    <xf numFmtId="0" fontId="3" fillId="0" borderId="2" xfId="86" applyFont="1" applyBorder="1" applyAlignment="1">
      <alignment horizontal="left" vertical="justify" wrapText="1"/>
    </xf>
    <xf numFmtId="0" fontId="3" fillId="0" borderId="2" xfId="87" applyFont="1" applyBorder="1" applyAlignment="1">
      <alignment horizontal="left" vertical="justify" wrapText="1"/>
    </xf>
    <xf numFmtId="0" fontId="3" fillId="0" borderId="2" xfId="88" applyFont="1" applyBorder="1" applyAlignment="1">
      <alignment horizontal="left" vertical="justify" wrapText="1"/>
    </xf>
    <xf numFmtId="0" fontId="3" fillId="0" borderId="2" xfId="89" applyFont="1" applyBorder="1" applyAlignment="1">
      <alignment horizontal="left" vertical="justify" wrapText="1"/>
    </xf>
    <xf numFmtId="0" fontId="3" fillId="0" borderId="2" xfId="90" applyFont="1" applyBorder="1" applyAlignment="1">
      <alignment horizontal="left" vertical="justify" wrapText="1"/>
    </xf>
    <xf numFmtId="0" fontId="3" fillId="0" borderId="1" xfId="93" applyFont="1" applyBorder="1" applyAlignment="1">
      <alignment horizontal="left" vertical="justify" wrapText="1"/>
    </xf>
    <xf numFmtId="0" fontId="3" fillId="0" borderId="1" xfId="94" applyFont="1" applyBorder="1" applyAlignment="1">
      <alignment horizontal="left" vertical="justify" wrapText="1"/>
    </xf>
    <xf numFmtId="0" fontId="6" fillId="0" borderId="7" xfId="0" applyFont="1" applyBorder="1" applyAlignment="1">
      <alignment horizontal="left" vertical="justify" wrapText="1"/>
    </xf>
    <xf numFmtId="0" fontId="10" fillId="0" borderId="1" xfId="0" applyFont="1" applyBorder="1" applyAlignment="1">
      <alignment horizontal="left" vertical="justify" wrapText="1"/>
    </xf>
    <xf numFmtId="0" fontId="4" fillId="0" borderId="0" xfId="0" applyFont="1" applyAlignment="1">
      <alignment horizontal="left" vertical="justify" wrapText="1"/>
    </xf>
    <xf numFmtId="0" fontId="19" fillId="0" borderId="9" xfId="0" applyFont="1" applyBorder="1" applyAlignment="1">
      <alignment horizontal="left" vertical="justify" wrapText="1"/>
    </xf>
    <xf numFmtId="0" fontId="3" fillId="0" borderId="8" xfId="0" applyFont="1" applyBorder="1" applyAlignment="1">
      <alignment horizontal="left" vertical="justify" wrapText="1"/>
    </xf>
    <xf numFmtId="0" fontId="10" fillId="0" borderId="0" xfId="0" applyFont="1" applyBorder="1" applyAlignment="1">
      <alignment horizontal="left" vertical="justify" wrapText="1"/>
    </xf>
    <xf numFmtId="0" fontId="0" fillId="0" borderId="0" xfId="0" applyAlignment="1">
      <alignment horizontal="left" vertical="justify"/>
    </xf>
    <xf numFmtId="0" fontId="9" fillId="0" borderId="1" xfId="0" applyFont="1" applyBorder="1" applyAlignment="1">
      <alignment horizontal="left" vertical="justify"/>
    </xf>
    <xf numFmtId="0" fontId="9" fillId="3" borderId="1" xfId="0" applyFont="1" applyFill="1" applyBorder="1" applyAlignment="1">
      <alignment vertical="center" wrapText="1"/>
    </xf>
    <xf numFmtId="0" fontId="9" fillId="0" borderId="1" xfId="0" applyFont="1" applyBorder="1" applyAlignment="1">
      <alignment vertical="justify"/>
    </xf>
    <xf numFmtId="0" fontId="12" fillId="0" borderId="1" xfId="0" applyFont="1" applyBorder="1" applyAlignment="1">
      <alignment horizontal="left" vertical="justify" wrapText="1"/>
    </xf>
    <xf numFmtId="0" fontId="10" fillId="0" borderId="7"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7" xfId="0" applyFont="1" applyBorder="1" applyAlignment="1">
      <alignment vertical="center" wrapText="1"/>
    </xf>
    <xf numFmtId="49" fontId="5" fillId="0" borderId="1" xfId="0" applyNumberFormat="1" applyFont="1" applyBorder="1" applyAlignment="1">
      <alignment vertical="center" wrapText="1"/>
    </xf>
    <xf numFmtId="0" fontId="10" fillId="0" borderId="7" xfId="0" applyFont="1" applyBorder="1" applyAlignment="1">
      <alignment wrapText="1"/>
    </xf>
    <xf numFmtId="0" fontId="19" fillId="0" borderId="1" xfId="34" applyFont="1" applyBorder="1" applyAlignment="1">
      <alignment wrapText="1"/>
    </xf>
    <xf numFmtId="0" fontId="10" fillId="0" borderId="1" xfId="0" applyFont="1" applyBorder="1" applyAlignment="1">
      <alignment wrapText="1"/>
    </xf>
    <xf numFmtId="0" fontId="10" fillId="0" borderId="9" xfId="0" applyFont="1" applyBorder="1" applyAlignment="1">
      <alignment wrapText="1"/>
    </xf>
    <xf numFmtId="0" fontId="12" fillId="0" borderId="11" xfId="0" applyFont="1" applyBorder="1" applyAlignment="1">
      <alignment wrapText="1"/>
    </xf>
    <xf numFmtId="0" fontId="8" fillId="0" borderId="1" xfId="0" applyFont="1" applyBorder="1" applyAlignment="1">
      <alignment wrapText="1"/>
    </xf>
    <xf numFmtId="0" fontId="18" fillId="0" borderId="1" xfId="0" applyFont="1" applyBorder="1" applyAlignment="1">
      <alignment wrapText="1"/>
    </xf>
    <xf numFmtId="49" fontId="5" fillId="2" borderId="2" xfId="0" applyNumberFormat="1" applyFont="1" applyFill="1" applyBorder="1" applyAlignment="1">
      <alignment horizontal="center" wrapText="1"/>
    </xf>
    <xf numFmtId="49" fontId="5" fillId="2" borderId="1" xfId="0" applyNumberFormat="1" applyFont="1" applyFill="1" applyBorder="1" applyAlignment="1">
      <alignment horizontal="center" wrapText="1"/>
    </xf>
    <xf numFmtId="49" fontId="5" fillId="2" borderId="10" xfId="0" applyNumberFormat="1" applyFont="1" applyFill="1" applyBorder="1" applyAlignment="1">
      <alignment horizontal="center" wrapText="1"/>
    </xf>
    <xf numFmtId="49" fontId="5" fillId="2" borderId="6" xfId="0" applyNumberFormat="1" applyFont="1" applyFill="1" applyBorder="1" applyAlignment="1">
      <alignment horizontal="center" wrapText="1"/>
    </xf>
    <xf numFmtId="0" fontId="12" fillId="0" borderId="1" xfId="0" applyFont="1" applyBorder="1" applyAlignment="1">
      <alignment wrapText="1"/>
    </xf>
    <xf numFmtId="0" fontId="10" fillId="2" borderId="7" xfId="0" applyFont="1" applyFill="1" applyBorder="1" applyAlignment="1">
      <alignment wrapText="1"/>
    </xf>
    <xf numFmtId="0" fontId="12" fillId="2" borderId="1" xfId="0" applyFont="1" applyFill="1" applyBorder="1" applyAlignment="1">
      <alignment wrapText="1"/>
    </xf>
    <xf numFmtId="0" fontId="12" fillId="2" borderId="2" xfId="0" applyFont="1" applyFill="1" applyBorder="1" applyAlignment="1">
      <alignment wrapText="1"/>
    </xf>
  </cellXfs>
  <cellStyles count="110">
    <cellStyle name="Обычный" xfId="0" builtinId="0"/>
    <cellStyle name="Обычный 10" xfId="2"/>
    <cellStyle name="Обычный 100" xfId="3"/>
    <cellStyle name="Обычный 102" xfId="4"/>
    <cellStyle name="Обычный 103" xfId="5"/>
    <cellStyle name="Обычный 104" xfId="6"/>
    <cellStyle name="Обычный 105" xfId="7"/>
    <cellStyle name="Обычный 106" xfId="8"/>
    <cellStyle name="Обычный 107" xfId="9"/>
    <cellStyle name="Обычный 108" xfId="10"/>
    <cellStyle name="Обычный 109" xfId="11"/>
    <cellStyle name="Обычный 11" xfId="12"/>
    <cellStyle name="Обычный 110" xfId="13"/>
    <cellStyle name="Обычный 111" xfId="14"/>
    <cellStyle name="Обычный 119" xfId="15"/>
    <cellStyle name="Обычный 12" xfId="16"/>
    <cellStyle name="Обычный 121" xfId="17"/>
    <cellStyle name="Обычный 13" xfId="18"/>
    <cellStyle name="Обычный 135" xfId="19"/>
    <cellStyle name="Обычный 137" xfId="20"/>
    <cellStyle name="Обычный 14" xfId="21"/>
    <cellStyle name="Обычный 140" xfId="22"/>
    <cellStyle name="Обычный 141" xfId="23"/>
    <cellStyle name="Обычный 145" xfId="24"/>
    <cellStyle name="Обычный 146" xfId="25"/>
    <cellStyle name="Обычный 147" xfId="26"/>
    <cellStyle name="Обычный 15" xfId="27"/>
    <cellStyle name="Обычный 153" xfId="28"/>
    <cellStyle name="Обычный 159" xfId="29"/>
    <cellStyle name="Обычный 16" xfId="30"/>
    <cellStyle name="Обычный 17" xfId="31"/>
    <cellStyle name="Обычный 18" xfId="32"/>
    <cellStyle name="Обычный 19" xfId="33"/>
    <cellStyle name="Обычный 2 3" xfId="34"/>
    <cellStyle name="Обычный 20" xfId="35"/>
    <cellStyle name="Обычный 22" xfId="36"/>
    <cellStyle name="Обычный 23" xfId="37"/>
    <cellStyle name="Обычный 24" xfId="38"/>
    <cellStyle name="Обычный 25" xfId="39"/>
    <cellStyle name="Обычный 26" xfId="40"/>
    <cellStyle name="Обычный 28" xfId="41"/>
    <cellStyle name="Обычный 29" xfId="42"/>
    <cellStyle name="Обычный 30" xfId="43"/>
    <cellStyle name="Обычный 31" xfId="44"/>
    <cellStyle name="Обычный 32" xfId="45"/>
    <cellStyle name="Обычный 33" xfId="46"/>
    <cellStyle name="Обычный 34" xfId="47"/>
    <cellStyle name="Обычный 35" xfId="48"/>
    <cellStyle name="Обычный 36" xfId="49"/>
    <cellStyle name="Обычный 37" xfId="50"/>
    <cellStyle name="Обычный 38" xfId="51"/>
    <cellStyle name="Обычный 39" xfId="52"/>
    <cellStyle name="Обычный 4" xfId="53"/>
    <cellStyle name="Обычный 40" xfId="54"/>
    <cellStyle name="Обычный 41" xfId="55"/>
    <cellStyle name="Обычный 42" xfId="56"/>
    <cellStyle name="Обычный 43" xfId="57"/>
    <cellStyle name="Обычный 44" xfId="58"/>
    <cellStyle name="Обычный 45" xfId="59"/>
    <cellStyle name="Обычный 46" xfId="60"/>
    <cellStyle name="Обычный 47" xfId="61"/>
    <cellStyle name="Обычный 48" xfId="62"/>
    <cellStyle name="Обычный 49" xfId="63"/>
    <cellStyle name="Обычный 5" xfId="64"/>
    <cellStyle name="Обычный 50" xfId="65"/>
    <cellStyle name="Обычный 51" xfId="66"/>
    <cellStyle name="Обычный 52" xfId="67"/>
    <cellStyle name="Обычный 53" xfId="68"/>
    <cellStyle name="Обычный 54" xfId="69"/>
    <cellStyle name="Обычный 55" xfId="70"/>
    <cellStyle name="Обычный 56" xfId="71"/>
    <cellStyle name="Обычный 57" xfId="72"/>
    <cellStyle name="Обычный 58" xfId="73"/>
    <cellStyle name="Обычный 59" xfId="74"/>
    <cellStyle name="Обычный 6" xfId="75"/>
    <cellStyle name="Обычный 60" xfId="76"/>
    <cellStyle name="Обычный 61" xfId="77"/>
    <cellStyle name="Обычный 62" xfId="78"/>
    <cellStyle name="Обычный 64" xfId="79"/>
    <cellStyle name="Обычный 66" xfId="80"/>
    <cellStyle name="Обычный 68" xfId="81"/>
    <cellStyle name="Обычный 7" xfId="82"/>
    <cellStyle name="Обычный 70" xfId="83"/>
    <cellStyle name="Обычный 71" xfId="84"/>
    <cellStyle name="Обычный 72" xfId="85"/>
    <cellStyle name="Обычный 73" xfId="86"/>
    <cellStyle name="Обычный 74" xfId="87"/>
    <cellStyle name="Обычный 76" xfId="88"/>
    <cellStyle name="Обычный 77" xfId="89"/>
    <cellStyle name="Обычный 78" xfId="90"/>
    <cellStyle name="Обычный 8" xfId="91"/>
    <cellStyle name="Обычный 80" xfId="92"/>
    <cellStyle name="Обычный 81" xfId="93"/>
    <cellStyle name="Обычный 82" xfId="94"/>
    <cellStyle name="Обычный 83" xfId="95"/>
    <cellStyle name="Обычный 84" xfId="96"/>
    <cellStyle name="Обычный 85" xfId="97"/>
    <cellStyle name="Обычный 87" xfId="98"/>
    <cellStyle name="Обычный 88" xfId="99"/>
    <cellStyle name="Обычный 89" xfId="100"/>
    <cellStyle name="Обычный 9" xfId="101"/>
    <cellStyle name="Обычный 90" xfId="102"/>
    <cellStyle name="Обычный 91" xfId="103"/>
    <cellStyle name="Обычный 92" xfId="104"/>
    <cellStyle name="Обычный 93" xfId="105"/>
    <cellStyle name="Обычный 94" xfId="106"/>
    <cellStyle name="Обычный 95" xfId="107"/>
    <cellStyle name="Обычный 97" xfId="108"/>
    <cellStyle name="Обычный 99" xfId="109"/>
    <cellStyle name="Финансовый" xfId="1" builtinId="3"/>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AFAFA"/>
      <rgbColor rgb="FFF0F0F0"/>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403920</xdr:colOff>
      <xdr:row>0</xdr:row>
      <xdr:rowOff>137160</xdr:rowOff>
    </xdr:from>
    <xdr:to>
      <xdr:col>4</xdr:col>
      <xdr:colOff>639360</xdr:colOff>
      <xdr:row>8</xdr:row>
      <xdr:rowOff>45000</xdr:rowOff>
    </xdr:to>
    <xdr:pic>
      <xdr:nvPicPr>
        <xdr:cNvPr id="2" name="Picture 1"/>
        <xdr:cNvPicPr/>
      </xdr:nvPicPr>
      <xdr:blipFill>
        <a:blip xmlns:r="http://schemas.openxmlformats.org/officeDocument/2006/relationships" r:embed="rId1"/>
        <a:stretch/>
      </xdr:blipFill>
      <xdr:spPr>
        <a:xfrm>
          <a:off x="1411560" y="137160"/>
          <a:ext cx="7280640" cy="1431720"/>
        </a:xfrm>
        <a:prstGeom prst="rect">
          <a:avLst/>
        </a:prstGeom>
        <a:ln w="9525">
          <a:noFill/>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1:AMJ558"/>
  <sheetViews>
    <sheetView tabSelected="1" topLeftCell="A13" zoomScaleNormal="100" workbookViewId="0">
      <selection activeCell="G25" sqref="G25"/>
    </sheetView>
  </sheetViews>
  <sheetFormatPr defaultColWidth="9.140625" defaultRowHeight="15" x14ac:dyDescent="0.25"/>
  <cols>
    <col min="1" max="1" width="14.28515625" style="1" customWidth="1"/>
    <col min="2" max="2" width="9" style="2" customWidth="1"/>
    <col min="3" max="3" width="74.42578125" style="3" customWidth="1"/>
    <col min="4" max="4" width="16.42578125" style="4" customWidth="1"/>
    <col min="5" max="5" width="14.28515625" style="4" customWidth="1"/>
    <col min="6" max="996" width="9.140625" style="5"/>
    <col min="997" max="1024" width="9.140625" style="1"/>
  </cols>
  <sheetData>
    <row r="11" spans="3:3" x14ac:dyDescent="0.25">
      <c r="C11" s="6" t="s">
        <v>0</v>
      </c>
    </row>
    <row r="15" spans="3:3" x14ac:dyDescent="0.25">
      <c r="C15" s="6" t="s">
        <v>1</v>
      </c>
    </row>
    <row r="17" spans="1:5" s="11" customFormat="1" ht="38.25" x14ac:dyDescent="0.25">
      <c r="A17" s="7" t="s">
        <v>2</v>
      </c>
      <c r="B17" s="8" t="s">
        <v>3</v>
      </c>
      <c r="C17" s="9" t="s">
        <v>4</v>
      </c>
      <c r="D17" s="10" t="s">
        <v>5</v>
      </c>
      <c r="E17" s="9" t="s">
        <v>6</v>
      </c>
    </row>
    <row r="18" spans="1:5" ht="15.75" x14ac:dyDescent="0.25">
      <c r="A18" s="12" t="s">
        <v>7</v>
      </c>
      <c r="B18" s="13" t="s">
        <v>8</v>
      </c>
      <c r="C18" s="14" t="s">
        <v>9</v>
      </c>
      <c r="D18" s="15" t="s">
        <v>10</v>
      </c>
      <c r="E18" s="16">
        <v>2000</v>
      </c>
    </row>
    <row r="19" spans="1:5" ht="15.75" x14ac:dyDescent="0.25">
      <c r="A19" s="12" t="s">
        <v>7</v>
      </c>
      <c r="B19" s="17" t="s">
        <v>11</v>
      </c>
      <c r="C19" s="14" t="s">
        <v>12</v>
      </c>
      <c r="D19" s="15" t="s">
        <v>10</v>
      </c>
      <c r="E19" s="16">
        <v>2000</v>
      </c>
    </row>
    <row r="20" spans="1:5" ht="31.5" x14ac:dyDescent="0.25">
      <c r="A20" s="12" t="s">
        <v>7</v>
      </c>
      <c r="B20" s="18" t="s">
        <v>13</v>
      </c>
      <c r="C20" s="14" t="s">
        <v>14</v>
      </c>
      <c r="D20" s="15" t="s">
        <v>10</v>
      </c>
      <c r="E20" s="16">
        <v>1700</v>
      </c>
    </row>
    <row r="21" spans="1:5" ht="15.75" x14ac:dyDescent="0.25">
      <c r="A21" s="12" t="s">
        <v>7</v>
      </c>
      <c r="B21" s="17" t="s">
        <v>15</v>
      </c>
      <c r="C21" s="14" t="s">
        <v>16</v>
      </c>
      <c r="D21" s="15" t="s">
        <v>10</v>
      </c>
      <c r="E21" s="16">
        <v>1800</v>
      </c>
    </row>
    <row r="22" spans="1:5" ht="31.5" x14ac:dyDescent="0.25">
      <c r="A22" s="12" t="s">
        <v>7</v>
      </c>
      <c r="B22" s="18" t="s">
        <v>17</v>
      </c>
      <c r="C22" s="14" t="s">
        <v>18</v>
      </c>
      <c r="D22" s="15" t="s">
        <v>10</v>
      </c>
      <c r="E22" s="16">
        <v>1600</v>
      </c>
    </row>
    <row r="23" spans="1:5" ht="15.75" x14ac:dyDescent="0.25">
      <c r="A23" s="12" t="s">
        <v>7</v>
      </c>
      <c r="B23" s="17" t="s">
        <v>19</v>
      </c>
      <c r="C23" s="14" t="s">
        <v>20</v>
      </c>
      <c r="D23" s="15" t="s">
        <v>10</v>
      </c>
      <c r="E23" s="16">
        <v>1700</v>
      </c>
    </row>
    <row r="24" spans="1:5" ht="31.5" x14ac:dyDescent="0.25">
      <c r="A24" s="12" t="s">
        <v>7</v>
      </c>
      <c r="B24" s="17" t="s">
        <v>21</v>
      </c>
      <c r="C24" s="14" t="s">
        <v>22</v>
      </c>
      <c r="D24" s="15" t="s">
        <v>10</v>
      </c>
      <c r="E24" s="16">
        <v>1500</v>
      </c>
    </row>
    <row r="25" spans="1:5" ht="15.75" x14ac:dyDescent="0.25">
      <c r="A25" s="12" t="s">
        <v>7</v>
      </c>
      <c r="B25" s="17" t="s">
        <v>23</v>
      </c>
      <c r="C25" s="14" t="s">
        <v>24</v>
      </c>
      <c r="D25" s="15" t="s">
        <v>10</v>
      </c>
      <c r="E25" s="16">
        <v>1300</v>
      </c>
    </row>
    <row r="26" spans="1:5" ht="31.5" x14ac:dyDescent="0.25">
      <c r="A26" s="12" t="s">
        <v>7</v>
      </c>
      <c r="B26" s="17" t="s">
        <v>25</v>
      </c>
      <c r="C26" s="14" t="s">
        <v>26</v>
      </c>
      <c r="D26" s="15" t="s">
        <v>10</v>
      </c>
      <c r="E26" s="16">
        <v>1100</v>
      </c>
    </row>
    <row r="27" spans="1:5" s="23" customFormat="1" ht="31.5" x14ac:dyDescent="0.25">
      <c r="A27" s="12" t="s">
        <v>27</v>
      </c>
      <c r="B27" s="19" t="s">
        <v>28</v>
      </c>
      <c r="C27" s="20" t="s">
        <v>29</v>
      </c>
      <c r="D27" s="21" t="s">
        <v>10</v>
      </c>
      <c r="E27" s="22">
        <v>1300</v>
      </c>
    </row>
    <row r="28" spans="1:5" s="23" customFormat="1" ht="31.5" x14ac:dyDescent="0.25">
      <c r="A28" s="12" t="s">
        <v>30</v>
      </c>
      <c r="B28" s="19" t="s">
        <v>31</v>
      </c>
      <c r="C28" s="20" t="s">
        <v>32</v>
      </c>
      <c r="D28" s="21" t="s">
        <v>10</v>
      </c>
      <c r="E28" s="22">
        <v>1100</v>
      </c>
    </row>
    <row r="29" spans="1:5" s="23" customFormat="1" ht="32.450000000000003" customHeight="1" x14ac:dyDescent="0.25">
      <c r="A29" s="12" t="s">
        <v>27</v>
      </c>
      <c r="B29" s="19" t="s">
        <v>33</v>
      </c>
      <c r="C29" s="20" t="s">
        <v>34</v>
      </c>
      <c r="D29" s="21" t="s">
        <v>10</v>
      </c>
      <c r="E29" s="22">
        <v>1650</v>
      </c>
    </row>
    <row r="30" spans="1:5" s="23" customFormat="1" ht="31.5" x14ac:dyDescent="0.25">
      <c r="A30" s="12" t="s">
        <v>30</v>
      </c>
      <c r="B30" s="19" t="s">
        <v>35</v>
      </c>
      <c r="C30" s="20" t="s">
        <v>36</v>
      </c>
      <c r="D30" s="21" t="s">
        <v>10</v>
      </c>
      <c r="E30" s="22">
        <v>1300</v>
      </c>
    </row>
    <row r="31" spans="1:5" ht="20.45" customHeight="1" x14ac:dyDescent="0.25">
      <c r="A31" s="24"/>
      <c r="B31" s="17" t="s">
        <v>37</v>
      </c>
      <c r="C31" s="25" t="s">
        <v>38</v>
      </c>
      <c r="D31" s="15"/>
      <c r="E31" s="22"/>
    </row>
    <row r="32" spans="1:5" ht="15.75" x14ac:dyDescent="0.25">
      <c r="A32" s="12" t="s">
        <v>39</v>
      </c>
      <c r="B32" s="19" t="s">
        <v>40</v>
      </c>
      <c r="C32" s="25" t="s">
        <v>41</v>
      </c>
      <c r="D32" s="15" t="s">
        <v>10</v>
      </c>
      <c r="E32" s="22">
        <v>1000</v>
      </c>
    </row>
    <row r="33" spans="1:5" ht="31.5" x14ac:dyDescent="0.25">
      <c r="A33" s="12" t="s">
        <v>42</v>
      </c>
      <c r="B33" s="19" t="s">
        <v>43</v>
      </c>
      <c r="C33" s="25" t="s">
        <v>44</v>
      </c>
      <c r="D33" s="15" t="s">
        <v>10</v>
      </c>
      <c r="E33" s="22">
        <v>800</v>
      </c>
    </row>
    <row r="34" spans="1:5" ht="15.75" x14ac:dyDescent="0.25">
      <c r="A34" s="12" t="s">
        <v>27</v>
      </c>
      <c r="B34" s="19" t="s">
        <v>45</v>
      </c>
      <c r="C34" s="26" t="s">
        <v>46</v>
      </c>
      <c r="D34" s="15" t="s">
        <v>10</v>
      </c>
      <c r="E34" s="22">
        <v>1400</v>
      </c>
    </row>
    <row r="35" spans="1:5" ht="15.75" x14ac:dyDescent="0.25">
      <c r="A35" s="12" t="s">
        <v>30</v>
      </c>
      <c r="B35" s="19" t="s">
        <v>47</v>
      </c>
      <c r="C35" s="26" t="s">
        <v>48</v>
      </c>
      <c r="D35" s="15" t="s">
        <v>10</v>
      </c>
      <c r="E35" s="22">
        <v>1200</v>
      </c>
    </row>
    <row r="36" spans="1:5" ht="15.75" x14ac:dyDescent="0.25">
      <c r="A36" s="27" t="s">
        <v>49</v>
      </c>
      <c r="B36" s="19" t="s">
        <v>50</v>
      </c>
      <c r="C36" s="25" t="s">
        <v>51</v>
      </c>
      <c r="D36" s="15" t="s">
        <v>10</v>
      </c>
      <c r="E36" s="22">
        <v>1000</v>
      </c>
    </row>
    <row r="37" spans="1:5" ht="31.5" x14ac:dyDescent="0.25">
      <c r="A37" s="28" t="s">
        <v>52</v>
      </c>
      <c r="B37" s="29" t="s">
        <v>53</v>
      </c>
      <c r="C37" s="25" t="s">
        <v>54</v>
      </c>
      <c r="D37" s="15" t="s">
        <v>10</v>
      </c>
      <c r="E37" s="22">
        <v>800</v>
      </c>
    </row>
    <row r="38" spans="1:5" ht="15.75" x14ac:dyDescent="0.25">
      <c r="A38" s="28" t="s">
        <v>49</v>
      </c>
      <c r="B38" s="29" t="s">
        <v>55</v>
      </c>
      <c r="C38" s="25" t="s">
        <v>56</v>
      </c>
      <c r="D38" s="15" t="s">
        <v>10</v>
      </c>
      <c r="E38" s="22">
        <v>2000</v>
      </c>
    </row>
    <row r="39" spans="1:5" ht="15.75" x14ac:dyDescent="0.25">
      <c r="A39" s="28" t="s">
        <v>57</v>
      </c>
      <c r="B39" s="29" t="s">
        <v>58</v>
      </c>
      <c r="C39" s="25" t="s">
        <v>59</v>
      </c>
      <c r="D39" s="15" t="s">
        <v>10</v>
      </c>
      <c r="E39" s="22">
        <v>1000</v>
      </c>
    </row>
    <row r="40" spans="1:5" ht="31.5" x14ac:dyDescent="0.25">
      <c r="A40" s="28" t="s">
        <v>60</v>
      </c>
      <c r="B40" s="29" t="s">
        <v>61</v>
      </c>
      <c r="C40" s="25" t="s">
        <v>62</v>
      </c>
      <c r="D40" s="15" t="s">
        <v>10</v>
      </c>
      <c r="E40" s="22">
        <v>800</v>
      </c>
    </row>
    <row r="41" spans="1:5" ht="15.75" x14ac:dyDescent="0.25">
      <c r="A41" s="28" t="s">
        <v>63</v>
      </c>
      <c r="B41" s="29" t="s">
        <v>64</v>
      </c>
      <c r="C41" s="25" t="s">
        <v>65</v>
      </c>
      <c r="D41" s="15" t="s">
        <v>10</v>
      </c>
      <c r="E41" s="22">
        <v>1000</v>
      </c>
    </row>
    <row r="42" spans="1:5" ht="15.75" x14ac:dyDescent="0.25">
      <c r="A42" s="28" t="s">
        <v>66</v>
      </c>
      <c r="B42" s="29" t="s">
        <v>67</v>
      </c>
      <c r="C42" s="25" t="s">
        <v>68</v>
      </c>
      <c r="D42" s="15" t="s">
        <v>10</v>
      </c>
      <c r="E42" s="22">
        <v>800</v>
      </c>
    </row>
    <row r="43" spans="1:5" s="23" customFormat="1" ht="15.75" x14ac:dyDescent="0.2">
      <c r="A43" s="28" t="s">
        <v>69</v>
      </c>
      <c r="B43" s="29" t="s">
        <v>70</v>
      </c>
      <c r="C43" s="20" t="s">
        <v>71</v>
      </c>
      <c r="D43" s="30" t="s">
        <v>10</v>
      </c>
      <c r="E43" s="22">
        <v>850</v>
      </c>
    </row>
    <row r="44" spans="1:5" s="23" customFormat="1" ht="31.5" x14ac:dyDescent="0.2">
      <c r="A44" s="28" t="s">
        <v>72</v>
      </c>
      <c r="B44" s="29" t="s">
        <v>73</v>
      </c>
      <c r="C44" s="20" t="s">
        <v>74</v>
      </c>
      <c r="D44" s="30" t="s">
        <v>10</v>
      </c>
      <c r="E44" s="22">
        <v>600</v>
      </c>
    </row>
    <row r="45" spans="1:5" s="23" customFormat="1" ht="15.75" x14ac:dyDescent="0.2">
      <c r="A45" s="28" t="s">
        <v>69</v>
      </c>
      <c r="B45" s="29" t="s">
        <v>75</v>
      </c>
      <c r="C45" s="20" t="s">
        <v>76</v>
      </c>
      <c r="D45" s="30" t="s">
        <v>10</v>
      </c>
      <c r="E45" s="22">
        <v>1200</v>
      </c>
    </row>
    <row r="46" spans="1:5" s="23" customFormat="1" ht="15.75" x14ac:dyDescent="0.2">
      <c r="A46" s="28" t="s">
        <v>72</v>
      </c>
      <c r="B46" s="29" t="s">
        <v>77</v>
      </c>
      <c r="C46" s="20" t="s">
        <v>78</v>
      </c>
      <c r="D46" s="30" t="s">
        <v>10</v>
      </c>
      <c r="E46" s="22">
        <v>850</v>
      </c>
    </row>
    <row r="47" spans="1:5" ht="15.75" x14ac:dyDescent="0.25">
      <c r="A47" s="28" t="s">
        <v>79</v>
      </c>
      <c r="B47" s="29" t="s">
        <v>80</v>
      </c>
      <c r="C47" s="25" t="s">
        <v>81</v>
      </c>
      <c r="D47" s="15" t="s">
        <v>10</v>
      </c>
      <c r="E47" s="22">
        <v>1000</v>
      </c>
    </row>
    <row r="48" spans="1:5" ht="31.5" x14ac:dyDescent="0.25">
      <c r="A48" s="28" t="s">
        <v>79</v>
      </c>
      <c r="B48" s="29" t="s">
        <v>82</v>
      </c>
      <c r="C48" s="25" t="s">
        <v>83</v>
      </c>
      <c r="D48" s="15" t="s">
        <v>10</v>
      </c>
      <c r="E48" s="22">
        <v>800</v>
      </c>
    </row>
    <row r="49" spans="1:5" ht="15.75" x14ac:dyDescent="0.25">
      <c r="A49" s="28" t="s">
        <v>84</v>
      </c>
      <c r="B49" s="29" t="s">
        <v>85</v>
      </c>
      <c r="C49" s="25" t="s">
        <v>86</v>
      </c>
      <c r="D49" s="15" t="s">
        <v>10</v>
      </c>
      <c r="E49" s="22">
        <v>1000</v>
      </c>
    </row>
    <row r="50" spans="1:5" ht="15.75" x14ac:dyDescent="0.25">
      <c r="A50" s="28" t="s">
        <v>87</v>
      </c>
      <c r="B50" s="29" t="s">
        <v>88</v>
      </c>
      <c r="C50" s="25" t="s">
        <v>89</v>
      </c>
      <c r="D50" s="15" t="s">
        <v>10</v>
      </c>
      <c r="E50" s="22">
        <v>800</v>
      </c>
    </row>
    <row r="51" spans="1:5" ht="15.75" x14ac:dyDescent="0.25">
      <c r="A51" s="28" t="s">
        <v>90</v>
      </c>
      <c r="B51" s="29" t="s">
        <v>91</v>
      </c>
      <c r="C51" s="25" t="s">
        <v>92</v>
      </c>
      <c r="D51" s="15" t="s">
        <v>10</v>
      </c>
      <c r="E51" s="22">
        <v>1000</v>
      </c>
    </row>
    <row r="52" spans="1:5" ht="15.75" x14ac:dyDescent="0.25">
      <c r="A52" s="28" t="s">
        <v>93</v>
      </c>
      <c r="B52" s="29" t="s">
        <v>94</v>
      </c>
      <c r="C52" s="25" t="s">
        <v>95</v>
      </c>
      <c r="D52" s="15" t="s">
        <v>10</v>
      </c>
      <c r="E52" s="22">
        <v>800</v>
      </c>
    </row>
    <row r="53" spans="1:5" ht="15.75" x14ac:dyDescent="0.25">
      <c r="A53" s="28" t="s">
        <v>96</v>
      </c>
      <c r="B53" s="29" t="s">
        <v>97</v>
      </c>
      <c r="C53" s="25" t="s">
        <v>98</v>
      </c>
      <c r="D53" s="15" t="s">
        <v>10</v>
      </c>
      <c r="E53" s="22">
        <v>1000</v>
      </c>
    </row>
    <row r="54" spans="1:5" ht="15.75" x14ac:dyDescent="0.25">
      <c r="A54" s="28" t="s">
        <v>99</v>
      </c>
      <c r="B54" s="29" t="s">
        <v>100</v>
      </c>
      <c r="C54" s="25" t="s">
        <v>101</v>
      </c>
      <c r="D54" s="15" t="s">
        <v>10</v>
      </c>
      <c r="E54" s="22">
        <v>800</v>
      </c>
    </row>
    <row r="55" spans="1:5" ht="15.75" x14ac:dyDescent="0.25">
      <c r="A55" s="28" t="s">
        <v>102</v>
      </c>
      <c r="B55" s="29" t="s">
        <v>103</v>
      </c>
      <c r="C55" s="25" t="s">
        <v>104</v>
      </c>
      <c r="D55" s="15" t="s">
        <v>10</v>
      </c>
      <c r="E55" s="22">
        <v>800</v>
      </c>
    </row>
    <row r="56" spans="1:5" ht="15.75" x14ac:dyDescent="0.25">
      <c r="A56" s="28" t="s">
        <v>105</v>
      </c>
      <c r="B56" s="29" t="s">
        <v>106</v>
      </c>
      <c r="C56" s="25" t="s">
        <v>107</v>
      </c>
      <c r="D56" s="15" t="s">
        <v>10</v>
      </c>
      <c r="E56" s="22">
        <v>600</v>
      </c>
    </row>
    <row r="57" spans="1:5" ht="15.75" x14ac:dyDescent="0.25">
      <c r="A57" s="28" t="s">
        <v>108</v>
      </c>
      <c r="B57" s="29" t="s">
        <v>109</v>
      </c>
      <c r="C57" s="25" t="s">
        <v>110</v>
      </c>
      <c r="D57" s="15" t="s">
        <v>10</v>
      </c>
      <c r="E57" s="22">
        <v>1000</v>
      </c>
    </row>
    <row r="58" spans="1:5" ht="31.5" x14ac:dyDescent="0.25">
      <c r="A58" s="28" t="s">
        <v>111</v>
      </c>
      <c r="B58" s="29" t="s">
        <v>112</v>
      </c>
      <c r="C58" s="25" t="s">
        <v>113</v>
      </c>
      <c r="D58" s="15" t="s">
        <v>10</v>
      </c>
      <c r="E58" s="22">
        <v>800</v>
      </c>
    </row>
    <row r="59" spans="1:5" ht="15.75" x14ac:dyDescent="0.25">
      <c r="A59" s="28" t="s">
        <v>114</v>
      </c>
      <c r="B59" s="29" t="s">
        <v>115</v>
      </c>
      <c r="C59" s="25" t="s">
        <v>116</v>
      </c>
      <c r="D59" s="15" t="s">
        <v>10</v>
      </c>
      <c r="E59" s="22">
        <v>900</v>
      </c>
    </row>
    <row r="60" spans="1:5" ht="15.75" x14ac:dyDescent="0.25">
      <c r="A60" s="28" t="s">
        <v>117</v>
      </c>
      <c r="B60" s="29" t="s">
        <v>118</v>
      </c>
      <c r="C60" s="25" t="s">
        <v>119</v>
      </c>
      <c r="D60" s="15" t="s">
        <v>10</v>
      </c>
      <c r="E60" s="22">
        <v>1000</v>
      </c>
    </row>
    <row r="61" spans="1:5" ht="15.75" x14ac:dyDescent="0.25">
      <c r="A61" s="28" t="s">
        <v>120</v>
      </c>
      <c r="B61" s="29" t="s">
        <v>121</v>
      </c>
      <c r="C61" s="25" t="s">
        <v>122</v>
      </c>
      <c r="D61" s="15" t="s">
        <v>10</v>
      </c>
      <c r="E61" s="22">
        <v>800</v>
      </c>
    </row>
    <row r="62" spans="1:5" ht="15.75" x14ac:dyDescent="0.25">
      <c r="A62" s="28" t="s">
        <v>117</v>
      </c>
      <c r="B62" s="29" t="s">
        <v>123</v>
      </c>
      <c r="C62" s="25" t="s">
        <v>124</v>
      </c>
      <c r="D62" s="15" t="s">
        <v>10</v>
      </c>
      <c r="E62" s="22">
        <v>1700</v>
      </c>
    </row>
    <row r="63" spans="1:5" ht="15.75" x14ac:dyDescent="0.25">
      <c r="A63" s="28" t="s">
        <v>125</v>
      </c>
      <c r="B63" s="29" t="s">
        <v>126</v>
      </c>
      <c r="C63" s="25" t="s">
        <v>127</v>
      </c>
      <c r="D63" s="15" t="s">
        <v>10</v>
      </c>
      <c r="E63" s="22">
        <v>1000</v>
      </c>
    </row>
    <row r="64" spans="1:5" ht="15.75" x14ac:dyDescent="0.25">
      <c r="A64" s="28" t="s">
        <v>128</v>
      </c>
      <c r="B64" s="29" t="s">
        <v>129</v>
      </c>
      <c r="C64" s="25" t="s">
        <v>130</v>
      </c>
      <c r="D64" s="15" t="s">
        <v>10</v>
      </c>
      <c r="E64" s="22">
        <v>800</v>
      </c>
    </row>
    <row r="65" spans="1:5" ht="15.75" x14ac:dyDescent="0.25">
      <c r="A65" s="28" t="s">
        <v>131</v>
      </c>
      <c r="B65" s="29" t="s">
        <v>132</v>
      </c>
      <c r="C65" s="25" t="s">
        <v>133</v>
      </c>
      <c r="D65" s="15" t="s">
        <v>10</v>
      </c>
      <c r="E65" s="22">
        <v>1000</v>
      </c>
    </row>
    <row r="66" spans="1:5" ht="15.75" x14ac:dyDescent="0.25">
      <c r="A66" s="28" t="s">
        <v>134</v>
      </c>
      <c r="B66" s="29" t="s">
        <v>135</v>
      </c>
      <c r="C66" s="25" t="s">
        <v>136</v>
      </c>
      <c r="D66" s="15" t="s">
        <v>10</v>
      </c>
      <c r="E66" s="22">
        <v>800</v>
      </c>
    </row>
    <row r="67" spans="1:5" ht="15.75" x14ac:dyDescent="0.25">
      <c r="A67" s="28" t="s">
        <v>137</v>
      </c>
      <c r="B67" s="29" t="s">
        <v>138</v>
      </c>
      <c r="C67" s="25" t="s">
        <v>139</v>
      </c>
      <c r="D67" s="15" t="s">
        <v>10</v>
      </c>
      <c r="E67" s="22">
        <v>1000</v>
      </c>
    </row>
    <row r="68" spans="1:5" ht="15.75" x14ac:dyDescent="0.25">
      <c r="A68" s="28" t="s">
        <v>140</v>
      </c>
      <c r="B68" s="29" t="s">
        <v>141</v>
      </c>
      <c r="C68" s="25" t="s">
        <v>142</v>
      </c>
      <c r="D68" s="15" t="s">
        <v>10</v>
      </c>
      <c r="E68" s="22">
        <v>800</v>
      </c>
    </row>
    <row r="69" spans="1:5" ht="15.75" x14ac:dyDescent="0.25">
      <c r="A69" s="28" t="s">
        <v>143</v>
      </c>
      <c r="B69" s="29" t="s">
        <v>144</v>
      </c>
      <c r="C69" s="25" t="s">
        <v>145</v>
      </c>
      <c r="D69" s="15" t="s">
        <v>10</v>
      </c>
      <c r="E69" s="22">
        <v>1000</v>
      </c>
    </row>
    <row r="70" spans="1:5" ht="31.5" x14ac:dyDescent="0.25">
      <c r="A70" s="28" t="s">
        <v>143</v>
      </c>
      <c r="B70" s="29" t="s">
        <v>146</v>
      </c>
      <c r="C70" s="25" t="s">
        <v>147</v>
      </c>
      <c r="D70" s="15" t="s">
        <v>10</v>
      </c>
      <c r="E70" s="22">
        <v>800</v>
      </c>
    </row>
    <row r="71" spans="1:5" ht="15.75" x14ac:dyDescent="0.25">
      <c r="A71" s="28" t="s">
        <v>143</v>
      </c>
      <c r="B71" s="29" t="s">
        <v>148</v>
      </c>
      <c r="C71" s="25" t="s">
        <v>149</v>
      </c>
      <c r="D71" s="15" t="s">
        <v>10</v>
      </c>
      <c r="E71" s="22">
        <v>1000</v>
      </c>
    </row>
    <row r="72" spans="1:5" ht="15.75" x14ac:dyDescent="0.25">
      <c r="A72" s="28" t="s">
        <v>150</v>
      </c>
      <c r="B72" s="29" t="s">
        <v>151</v>
      </c>
      <c r="C72" s="25" t="s">
        <v>152</v>
      </c>
      <c r="D72" s="15" t="s">
        <v>10</v>
      </c>
      <c r="E72" s="22">
        <v>1000</v>
      </c>
    </row>
    <row r="73" spans="1:5" ht="15.75" x14ac:dyDescent="0.25">
      <c r="A73" s="28" t="s">
        <v>153</v>
      </c>
      <c r="B73" s="29" t="s">
        <v>154</v>
      </c>
      <c r="C73" s="25" t="s">
        <v>155</v>
      </c>
      <c r="D73" s="15" t="s">
        <v>10</v>
      </c>
      <c r="E73" s="22">
        <v>800</v>
      </c>
    </row>
    <row r="74" spans="1:5" ht="47.25" x14ac:dyDescent="0.25">
      <c r="A74" s="28" t="s">
        <v>150</v>
      </c>
      <c r="B74" s="29" t="s">
        <v>156</v>
      </c>
      <c r="C74" s="31" t="s">
        <v>157</v>
      </c>
      <c r="D74" s="15" t="s">
        <v>10</v>
      </c>
      <c r="E74" s="22">
        <v>1200</v>
      </c>
    </row>
    <row r="75" spans="1:5" ht="15.75" x14ac:dyDescent="0.25">
      <c r="A75" s="28" t="s">
        <v>158</v>
      </c>
      <c r="B75" s="29" t="s">
        <v>159</v>
      </c>
      <c r="C75" s="31" t="s">
        <v>160</v>
      </c>
      <c r="D75" s="15" t="s">
        <v>10</v>
      </c>
      <c r="E75" s="22">
        <v>1000</v>
      </c>
    </row>
    <row r="76" spans="1:5" ht="15.75" x14ac:dyDescent="0.25">
      <c r="A76" s="28" t="s">
        <v>161</v>
      </c>
      <c r="B76" s="29" t="s">
        <v>162</v>
      </c>
      <c r="C76" s="31" t="s">
        <v>163</v>
      </c>
      <c r="D76" s="15" t="s">
        <v>10</v>
      </c>
      <c r="E76" s="22">
        <v>800</v>
      </c>
    </row>
    <row r="77" spans="1:5" ht="15.75" x14ac:dyDescent="0.25">
      <c r="A77" s="28" t="s">
        <v>164</v>
      </c>
      <c r="B77" s="29" t="s">
        <v>165</v>
      </c>
      <c r="C77" s="31" t="s">
        <v>166</v>
      </c>
      <c r="D77" s="15" t="s">
        <v>10</v>
      </c>
      <c r="E77" s="22">
        <v>600</v>
      </c>
    </row>
    <row r="78" spans="1:5" ht="15.75" x14ac:dyDescent="0.25">
      <c r="A78" s="28" t="s">
        <v>167</v>
      </c>
      <c r="B78" s="29" t="s">
        <v>168</v>
      </c>
      <c r="C78" s="31" t="s">
        <v>169</v>
      </c>
      <c r="D78" s="15" t="s">
        <v>10</v>
      </c>
      <c r="E78" s="22">
        <v>1000</v>
      </c>
    </row>
    <row r="79" spans="1:5" ht="15.75" x14ac:dyDescent="0.25">
      <c r="A79" s="28" t="s">
        <v>170</v>
      </c>
      <c r="B79" s="29" t="s">
        <v>171</v>
      </c>
      <c r="C79" s="31" t="s">
        <v>172</v>
      </c>
      <c r="D79" s="15" t="s">
        <v>10</v>
      </c>
      <c r="E79" s="22">
        <v>800</v>
      </c>
    </row>
    <row r="80" spans="1:5" ht="15.75" x14ac:dyDescent="0.25">
      <c r="A80" s="28" t="s">
        <v>173</v>
      </c>
      <c r="B80" s="29" t="s">
        <v>174</v>
      </c>
      <c r="C80" s="31" t="s">
        <v>175</v>
      </c>
      <c r="D80" s="15" t="s">
        <v>10</v>
      </c>
      <c r="E80" s="22">
        <v>1000</v>
      </c>
    </row>
    <row r="81" spans="1:5" ht="15.75" x14ac:dyDescent="0.25">
      <c r="A81" s="28" t="s">
        <v>176</v>
      </c>
      <c r="B81" s="29" t="s">
        <v>177</v>
      </c>
      <c r="C81" s="31" t="s">
        <v>178</v>
      </c>
      <c r="D81" s="15" t="s">
        <v>10</v>
      </c>
      <c r="E81" s="22">
        <v>800</v>
      </c>
    </row>
    <row r="82" spans="1:5" ht="15.75" x14ac:dyDescent="0.25">
      <c r="A82" s="28" t="s">
        <v>179</v>
      </c>
      <c r="B82" s="29" t="s">
        <v>180</v>
      </c>
      <c r="C82" s="31" t="s">
        <v>181</v>
      </c>
      <c r="D82" s="15" t="s">
        <v>10</v>
      </c>
      <c r="E82" s="22">
        <v>1000</v>
      </c>
    </row>
    <row r="83" spans="1:5" ht="15.75" x14ac:dyDescent="0.25">
      <c r="A83" s="28" t="s">
        <v>182</v>
      </c>
      <c r="B83" s="29" t="s">
        <v>183</v>
      </c>
      <c r="C83" s="31" t="s">
        <v>184</v>
      </c>
      <c r="D83" s="15" t="s">
        <v>10</v>
      </c>
      <c r="E83" s="22">
        <v>800</v>
      </c>
    </row>
    <row r="84" spans="1:5" ht="15.75" x14ac:dyDescent="0.25">
      <c r="A84" s="28" t="s">
        <v>185</v>
      </c>
      <c r="B84" s="29" t="s">
        <v>186</v>
      </c>
      <c r="C84" s="31" t="s">
        <v>187</v>
      </c>
      <c r="D84" s="15" t="s">
        <v>10</v>
      </c>
      <c r="E84" s="22">
        <v>1000</v>
      </c>
    </row>
    <row r="85" spans="1:5" ht="15.75" x14ac:dyDescent="0.25">
      <c r="A85" s="28" t="s">
        <v>188</v>
      </c>
      <c r="B85" s="29" t="s">
        <v>189</v>
      </c>
      <c r="C85" s="31" t="s">
        <v>190</v>
      </c>
      <c r="D85" s="15" t="s">
        <v>10</v>
      </c>
      <c r="E85" s="22">
        <v>800</v>
      </c>
    </row>
    <row r="86" spans="1:5" ht="15.75" x14ac:dyDescent="0.25">
      <c r="A86" s="28" t="s">
        <v>191</v>
      </c>
      <c r="B86" s="29" t="s">
        <v>192</v>
      </c>
      <c r="C86" s="31" t="s">
        <v>193</v>
      </c>
      <c r="D86" s="15" t="s">
        <v>10</v>
      </c>
      <c r="E86" s="22">
        <v>200</v>
      </c>
    </row>
    <row r="87" spans="1:5" ht="15.75" x14ac:dyDescent="0.25">
      <c r="A87" s="28" t="s">
        <v>194</v>
      </c>
      <c r="B87" s="29" t="s">
        <v>195</v>
      </c>
      <c r="C87" s="31" t="s">
        <v>196</v>
      </c>
      <c r="D87" s="15" t="s">
        <v>10</v>
      </c>
      <c r="E87" s="22">
        <v>400</v>
      </c>
    </row>
    <row r="88" spans="1:5" ht="15.75" x14ac:dyDescent="0.25">
      <c r="A88" s="28" t="s">
        <v>197</v>
      </c>
      <c r="B88" s="29" t="s">
        <v>198</v>
      </c>
      <c r="C88" s="31" t="s">
        <v>199</v>
      </c>
      <c r="D88" s="15" t="s">
        <v>10</v>
      </c>
      <c r="E88" s="22">
        <v>1000</v>
      </c>
    </row>
    <row r="89" spans="1:5" ht="31.5" x14ac:dyDescent="0.25">
      <c r="A89" s="28" t="s">
        <v>200</v>
      </c>
      <c r="B89" s="29" t="s">
        <v>201</v>
      </c>
      <c r="C89" s="31" t="s">
        <v>202</v>
      </c>
      <c r="D89" s="15" t="s">
        <v>10</v>
      </c>
      <c r="E89" s="22">
        <v>800</v>
      </c>
    </row>
    <row r="90" spans="1:5" ht="15.75" x14ac:dyDescent="0.25">
      <c r="A90" s="28" t="s">
        <v>203</v>
      </c>
      <c r="B90" s="29" t="s">
        <v>204</v>
      </c>
      <c r="C90" s="31" t="s">
        <v>205</v>
      </c>
      <c r="D90" s="15" t="s">
        <v>10</v>
      </c>
      <c r="E90" s="22">
        <v>1000</v>
      </c>
    </row>
    <row r="91" spans="1:5" ht="15.75" x14ac:dyDescent="0.25">
      <c r="A91" s="28" t="s">
        <v>206</v>
      </c>
      <c r="B91" s="29" t="s">
        <v>207</v>
      </c>
      <c r="C91" s="31" t="s">
        <v>208</v>
      </c>
      <c r="D91" s="15" t="s">
        <v>10</v>
      </c>
      <c r="E91" s="22">
        <v>800</v>
      </c>
    </row>
    <row r="92" spans="1:5" ht="15.75" x14ac:dyDescent="0.25">
      <c r="A92" s="28" t="s">
        <v>209</v>
      </c>
      <c r="B92" s="29" t="s">
        <v>210</v>
      </c>
      <c r="C92" s="31" t="s">
        <v>211</v>
      </c>
      <c r="D92" s="15" t="s">
        <v>10</v>
      </c>
      <c r="E92" s="22">
        <v>600</v>
      </c>
    </row>
    <row r="93" spans="1:5" ht="15.75" x14ac:dyDescent="0.25">
      <c r="A93" s="28" t="s">
        <v>212</v>
      </c>
      <c r="B93" s="29" t="s">
        <v>213</v>
      </c>
      <c r="C93" s="31" t="s">
        <v>214</v>
      </c>
      <c r="D93" s="15" t="s">
        <v>10</v>
      </c>
      <c r="E93" s="22">
        <v>1000</v>
      </c>
    </row>
    <row r="94" spans="1:5" ht="15.75" x14ac:dyDescent="0.25">
      <c r="A94" s="28" t="s">
        <v>215</v>
      </c>
      <c r="B94" s="29" t="s">
        <v>216</v>
      </c>
      <c r="C94" s="31" t="s">
        <v>217</v>
      </c>
      <c r="D94" s="15" t="s">
        <v>10</v>
      </c>
      <c r="E94" s="22">
        <v>800</v>
      </c>
    </row>
    <row r="95" spans="1:5" ht="15.75" x14ac:dyDescent="0.25">
      <c r="A95" s="28" t="s">
        <v>212</v>
      </c>
      <c r="B95" s="29" t="s">
        <v>218</v>
      </c>
      <c r="C95" s="31" t="s">
        <v>219</v>
      </c>
      <c r="D95" s="15" t="s">
        <v>10</v>
      </c>
      <c r="E95" s="22">
        <v>2200</v>
      </c>
    </row>
    <row r="96" spans="1:5" ht="15.75" x14ac:dyDescent="0.25">
      <c r="A96" s="28" t="s">
        <v>220</v>
      </c>
      <c r="B96" s="29" t="s">
        <v>221</v>
      </c>
      <c r="C96" s="31" t="s">
        <v>222</v>
      </c>
      <c r="D96" s="15" t="s">
        <v>10</v>
      </c>
      <c r="E96" s="22">
        <v>550</v>
      </c>
    </row>
    <row r="97" spans="1:5" ht="15.75" x14ac:dyDescent="0.25">
      <c r="A97" s="28" t="s">
        <v>220</v>
      </c>
      <c r="B97" s="29" t="s">
        <v>223</v>
      </c>
      <c r="C97" s="31" t="s">
        <v>224</v>
      </c>
      <c r="D97" s="15" t="s">
        <v>10</v>
      </c>
      <c r="E97" s="22">
        <v>300</v>
      </c>
    </row>
    <row r="98" spans="1:5" ht="15.75" x14ac:dyDescent="0.25">
      <c r="A98" s="28" t="s">
        <v>225</v>
      </c>
      <c r="B98" s="29" t="s">
        <v>226</v>
      </c>
      <c r="C98" s="31" t="s">
        <v>227</v>
      </c>
      <c r="D98" s="15" t="s">
        <v>10</v>
      </c>
      <c r="E98" s="22">
        <v>1000</v>
      </c>
    </row>
    <row r="99" spans="1:5" ht="15.75" x14ac:dyDescent="0.25">
      <c r="A99" s="28" t="s">
        <v>228</v>
      </c>
      <c r="B99" s="29" t="s">
        <v>229</v>
      </c>
      <c r="C99" s="31" t="s">
        <v>230</v>
      </c>
      <c r="D99" s="15" t="s">
        <v>10</v>
      </c>
      <c r="E99" s="22">
        <v>800</v>
      </c>
    </row>
    <row r="100" spans="1:5" ht="15.75" x14ac:dyDescent="0.25">
      <c r="A100" s="28" t="s">
        <v>228</v>
      </c>
      <c r="B100" s="29" t="s">
        <v>231</v>
      </c>
      <c r="C100" s="31" t="s">
        <v>232</v>
      </c>
      <c r="D100" s="15" t="s">
        <v>10</v>
      </c>
      <c r="E100" s="22">
        <v>2200</v>
      </c>
    </row>
    <row r="101" spans="1:5" ht="15.75" x14ac:dyDescent="0.25">
      <c r="A101" s="28" t="s">
        <v>225</v>
      </c>
      <c r="B101" s="29" t="s">
        <v>233</v>
      </c>
      <c r="C101" s="31" t="s">
        <v>234</v>
      </c>
      <c r="D101" s="15" t="s">
        <v>10</v>
      </c>
      <c r="E101" s="22">
        <v>1000</v>
      </c>
    </row>
    <row r="102" spans="1:5" ht="15.75" x14ac:dyDescent="0.25">
      <c r="A102" s="28" t="s">
        <v>235</v>
      </c>
      <c r="B102" s="29" t="s">
        <v>236</v>
      </c>
      <c r="C102" s="31" t="s">
        <v>237</v>
      </c>
      <c r="D102" s="15" t="s">
        <v>10</v>
      </c>
      <c r="E102" s="22">
        <v>1000</v>
      </c>
    </row>
    <row r="103" spans="1:5" ht="15.75" x14ac:dyDescent="0.25">
      <c r="A103" s="28" t="s">
        <v>238</v>
      </c>
      <c r="B103" s="29" t="s">
        <v>239</v>
      </c>
      <c r="C103" s="31" t="s">
        <v>240</v>
      </c>
      <c r="D103" s="15" t="s">
        <v>10</v>
      </c>
      <c r="E103" s="22">
        <v>800</v>
      </c>
    </row>
    <row r="104" spans="1:5" ht="15.75" x14ac:dyDescent="0.25">
      <c r="A104" s="28" t="s">
        <v>238</v>
      </c>
      <c r="B104" s="29" t="s">
        <v>241</v>
      </c>
      <c r="C104" s="31" t="s">
        <v>242</v>
      </c>
      <c r="D104" s="15" t="s">
        <v>10</v>
      </c>
      <c r="E104" s="22">
        <v>1200</v>
      </c>
    </row>
    <row r="105" spans="1:5" ht="15.75" x14ac:dyDescent="0.25">
      <c r="A105" s="28" t="s">
        <v>228</v>
      </c>
      <c r="B105" s="29" t="s">
        <v>243</v>
      </c>
      <c r="C105" s="31" t="s">
        <v>244</v>
      </c>
      <c r="D105" s="15" t="s">
        <v>10</v>
      </c>
      <c r="E105" s="22">
        <v>1700</v>
      </c>
    </row>
    <row r="106" spans="1:5" ht="15.75" x14ac:dyDescent="0.25">
      <c r="A106" s="28" t="s">
        <v>117</v>
      </c>
      <c r="B106" s="29" t="s">
        <v>245</v>
      </c>
      <c r="C106" s="31" t="s">
        <v>246</v>
      </c>
      <c r="D106" s="15" t="s">
        <v>10</v>
      </c>
      <c r="E106" s="22">
        <v>1000</v>
      </c>
    </row>
    <row r="107" spans="1:5" ht="15.75" x14ac:dyDescent="0.25">
      <c r="A107" s="28" t="s">
        <v>247</v>
      </c>
      <c r="B107" s="29" t="s">
        <v>248</v>
      </c>
      <c r="C107" s="31" t="s">
        <v>249</v>
      </c>
      <c r="D107" s="15" t="s">
        <v>10</v>
      </c>
      <c r="E107" s="22">
        <v>1000</v>
      </c>
    </row>
    <row r="108" spans="1:5" ht="31.5" x14ac:dyDescent="0.25">
      <c r="A108" s="28" t="s">
        <v>250</v>
      </c>
      <c r="B108" s="29" t="s">
        <v>251</v>
      </c>
      <c r="C108" s="31" t="s">
        <v>252</v>
      </c>
      <c r="D108" s="15" t="s">
        <v>10</v>
      </c>
      <c r="E108" s="22">
        <v>800</v>
      </c>
    </row>
    <row r="109" spans="1:5" ht="15.75" x14ac:dyDescent="0.25">
      <c r="A109" s="28" t="s">
        <v>150</v>
      </c>
      <c r="B109" s="29" t="s">
        <v>253</v>
      </c>
      <c r="C109" s="31" t="s">
        <v>254</v>
      </c>
      <c r="D109" s="15" t="s">
        <v>10</v>
      </c>
      <c r="E109" s="22">
        <v>1000</v>
      </c>
    </row>
    <row r="110" spans="1:5" ht="31.5" x14ac:dyDescent="0.25">
      <c r="A110" s="28" t="s">
        <v>153</v>
      </c>
      <c r="B110" s="29" t="s">
        <v>255</v>
      </c>
      <c r="C110" s="31" t="s">
        <v>256</v>
      </c>
      <c r="D110" s="15" t="s">
        <v>10</v>
      </c>
      <c r="E110" s="22">
        <v>800</v>
      </c>
    </row>
    <row r="111" spans="1:5" ht="15.75" x14ac:dyDescent="0.25">
      <c r="A111" s="28" t="s">
        <v>225</v>
      </c>
      <c r="B111" s="29" t="s">
        <v>257</v>
      </c>
      <c r="C111" s="31" t="s">
        <v>258</v>
      </c>
      <c r="D111" s="15" t="s">
        <v>10</v>
      </c>
      <c r="E111" s="22">
        <v>1000</v>
      </c>
    </row>
    <row r="112" spans="1:5" ht="15.75" x14ac:dyDescent="0.25">
      <c r="A112" s="28" t="s">
        <v>228</v>
      </c>
      <c r="B112" s="29" t="s">
        <v>259</v>
      </c>
      <c r="C112" s="31" t="s">
        <v>260</v>
      </c>
      <c r="D112" s="15" t="s">
        <v>10</v>
      </c>
      <c r="E112" s="22">
        <v>800</v>
      </c>
    </row>
    <row r="113" spans="1:5" ht="15.75" x14ac:dyDescent="0.25">
      <c r="A113" s="28" t="s">
        <v>261</v>
      </c>
      <c r="B113" s="29" t="s">
        <v>262</v>
      </c>
      <c r="C113" s="31" t="s">
        <v>263</v>
      </c>
      <c r="D113" s="15" t="s">
        <v>10</v>
      </c>
      <c r="E113" s="22">
        <v>400</v>
      </c>
    </row>
    <row r="114" spans="1:5" ht="15.75" x14ac:dyDescent="0.25">
      <c r="A114" s="28" t="s">
        <v>209</v>
      </c>
      <c r="B114" s="29" t="s">
        <v>264</v>
      </c>
      <c r="C114" s="31" t="s">
        <v>265</v>
      </c>
      <c r="D114" s="15" t="s">
        <v>10</v>
      </c>
      <c r="E114" s="22">
        <v>550</v>
      </c>
    </row>
    <row r="115" spans="1:5" ht="15.75" x14ac:dyDescent="0.25">
      <c r="A115" s="28" t="s">
        <v>209</v>
      </c>
      <c r="B115" s="29" t="s">
        <v>266</v>
      </c>
      <c r="C115" s="31" t="s">
        <v>267</v>
      </c>
      <c r="D115" s="15" t="s">
        <v>10</v>
      </c>
      <c r="E115" s="22">
        <v>300</v>
      </c>
    </row>
    <row r="116" spans="1:5" ht="15.75" x14ac:dyDescent="0.25">
      <c r="A116" s="28" t="s">
        <v>203</v>
      </c>
      <c r="B116" s="29" t="s">
        <v>268</v>
      </c>
      <c r="C116" s="31" t="s">
        <v>269</v>
      </c>
      <c r="D116" s="15" t="s">
        <v>10</v>
      </c>
      <c r="E116" s="22">
        <v>850</v>
      </c>
    </row>
    <row r="117" spans="1:5" ht="15.75" x14ac:dyDescent="0.25">
      <c r="A117" s="28" t="s">
        <v>206</v>
      </c>
      <c r="B117" s="29" t="s">
        <v>270</v>
      </c>
      <c r="C117" s="31" t="s">
        <v>271</v>
      </c>
      <c r="D117" s="15" t="s">
        <v>10</v>
      </c>
      <c r="E117" s="22">
        <v>2200</v>
      </c>
    </row>
    <row r="118" spans="1:5" ht="15.75" x14ac:dyDescent="0.25">
      <c r="A118" s="32" t="s">
        <v>7</v>
      </c>
      <c r="B118" s="29" t="s">
        <v>272</v>
      </c>
      <c r="C118" s="31" t="s">
        <v>273</v>
      </c>
      <c r="D118" s="15" t="s">
        <v>10</v>
      </c>
      <c r="E118" s="22">
        <v>700</v>
      </c>
    </row>
    <row r="119" spans="1:5" ht="15.75" x14ac:dyDescent="0.25">
      <c r="A119" s="28" t="s">
        <v>274</v>
      </c>
      <c r="B119" s="29" t="s">
        <v>275</v>
      </c>
      <c r="C119" s="31" t="s">
        <v>276</v>
      </c>
      <c r="D119" s="15" t="s">
        <v>10</v>
      </c>
      <c r="E119" s="22">
        <v>900</v>
      </c>
    </row>
    <row r="120" spans="1:5" ht="15.75" x14ac:dyDescent="0.25">
      <c r="A120" s="28" t="s">
        <v>209</v>
      </c>
      <c r="B120" s="29" t="s">
        <v>245</v>
      </c>
      <c r="C120" s="31" t="s">
        <v>277</v>
      </c>
      <c r="D120" s="15" t="s">
        <v>10</v>
      </c>
      <c r="E120" s="22">
        <v>550</v>
      </c>
    </row>
    <row r="121" spans="1:5" ht="15.75" x14ac:dyDescent="0.25">
      <c r="A121" s="28" t="s">
        <v>137</v>
      </c>
      <c r="B121" s="29" t="s">
        <v>278</v>
      </c>
      <c r="C121" s="31" t="s">
        <v>279</v>
      </c>
      <c r="D121" s="15" t="s">
        <v>10</v>
      </c>
      <c r="E121" s="22">
        <v>1500</v>
      </c>
    </row>
    <row r="122" spans="1:5" ht="15.75" x14ac:dyDescent="0.25">
      <c r="A122" s="28" t="s">
        <v>280</v>
      </c>
      <c r="B122" s="29" t="s">
        <v>281</v>
      </c>
      <c r="C122" s="31" t="s">
        <v>282</v>
      </c>
      <c r="D122" s="15" t="s">
        <v>10</v>
      </c>
      <c r="E122" s="22">
        <v>1000</v>
      </c>
    </row>
    <row r="123" spans="1:5" ht="31.5" x14ac:dyDescent="0.25">
      <c r="A123" s="28" t="s">
        <v>283</v>
      </c>
      <c r="B123" s="29" t="s">
        <v>284</v>
      </c>
      <c r="C123" s="31" t="s">
        <v>285</v>
      </c>
      <c r="D123" s="15" t="s">
        <v>10</v>
      </c>
      <c r="E123" s="22">
        <v>800</v>
      </c>
    </row>
    <row r="124" spans="1:5" ht="15.75" x14ac:dyDescent="0.25">
      <c r="A124" s="28" t="s">
        <v>280</v>
      </c>
      <c r="B124" s="29" t="s">
        <v>286</v>
      </c>
      <c r="C124" s="31" t="s">
        <v>287</v>
      </c>
      <c r="D124" s="15" t="s">
        <v>10</v>
      </c>
      <c r="E124" s="22">
        <v>1300</v>
      </c>
    </row>
    <row r="125" spans="1:5" ht="15.75" x14ac:dyDescent="0.25">
      <c r="A125" s="33" t="s">
        <v>283</v>
      </c>
      <c r="B125" s="29" t="s">
        <v>288</v>
      </c>
      <c r="C125" s="31" t="s">
        <v>289</v>
      </c>
      <c r="D125" s="15" t="s">
        <v>10</v>
      </c>
      <c r="E125" s="22">
        <v>1000</v>
      </c>
    </row>
    <row r="126" spans="1:5" ht="15.75" x14ac:dyDescent="0.25">
      <c r="A126" s="32" t="s">
        <v>7</v>
      </c>
      <c r="B126" s="19" t="s">
        <v>290</v>
      </c>
      <c r="C126" s="31" t="s">
        <v>291</v>
      </c>
      <c r="D126" s="15" t="s">
        <v>10</v>
      </c>
      <c r="E126" s="22">
        <v>1800</v>
      </c>
    </row>
    <row r="127" spans="1:5" ht="15.75" x14ac:dyDescent="0.25">
      <c r="A127" s="24"/>
      <c r="B127" s="19" t="s">
        <v>292</v>
      </c>
      <c r="C127" s="34" t="s">
        <v>293</v>
      </c>
      <c r="D127" s="15"/>
      <c r="E127" s="35"/>
    </row>
    <row r="128" spans="1:5" ht="15.75" x14ac:dyDescent="0.25">
      <c r="A128" s="27" t="s">
        <v>294</v>
      </c>
      <c r="B128" s="19" t="s">
        <v>295</v>
      </c>
      <c r="C128" s="34" t="s">
        <v>296</v>
      </c>
      <c r="D128" s="15" t="s">
        <v>10</v>
      </c>
      <c r="E128" s="35">
        <v>1000</v>
      </c>
    </row>
    <row r="129" spans="1:5" ht="15.75" x14ac:dyDescent="0.25">
      <c r="A129" s="27" t="s">
        <v>297</v>
      </c>
      <c r="B129" s="19" t="s">
        <v>298</v>
      </c>
      <c r="C129" s="34" t="s">
        <v>299</v>
      </c>
      <c r="D129" s="15" t="s">
        <v>10</v>
      </c>
      <c r="E129" s="35">
        <v>800</v>
      </c>
    </row>
    <row r="130" spans="1:5" ht="15.75" x14ac:dyDescent="0.25">
      <c r="A130" s="27" t="s">
        <v>294</v>
      </c>
      <c r="B130" s="36" t="s">
        <v>300</v>
      </c>
      <c r="C130" s="37" t="s">
        <v>301</v>
      </c>
      <c r="D130" s="10" t="s">
        <v>10</v>
      </c>
      <c r="E130" s="22">
        <v>1500</v>
      </c>
    </row>
    <row r="131" spans="1:5" ht="15.75" x14ac:dyDescent="0.25">
      <c r="A131" s="12" t="s">
        <v>7</v>
      </c>
      <c r="B131" s="19" t="s">
        <v>302</v>
      </c>
      <c r="C131" s="31" t="s">
        <v>303</v>
      </c>
      <c r="D131" s="15" t="s">
        <v>304</v>
      </c>
      <c r="E131" s="22">
        <v>65</v>
      </c>
    </row>
    <row r="132" spans="1:5" ht="15.75" x14ac:dyDescent="0.25">
      <c r="A132" s="12" t="s">
        <v>7</v>
      </c>
      <c r="B132" s="19" t="s">
        <v>305</v>
      </c>
      <c r="C132" s="38" t="s">
        <v>306</v>
      </c>
      <c r="D132" s="15" t="s">
        <v>304</v>
      </c>
      <c r="E132" s="22">
        <v>65</v>
      </c>
    </row>
    <row r="133" spans="1:5" ht="15.75" x14ac:dyDescent="0.25">
      <c r="A133" s="12" t="s">
        <v>7</v>
      </c>
      <c r="B133" s="39" t="s">
        <v>307</v>
      </c>
      <c r="C133" s="40" t="s">
        <v>308</v>
      </c>
      <c r="D133" s="41" t="s">
        <v>10</v>
      </c>
      <c r="E133" s="22">
        <v>1700</v>
      </c>
    </row>
    <row r="134" spans="1:5" ht="15.75" x14ac:dyDescent="0.25">
      <c r="A134" s="12" t="s">
        <v>7</v>
      </c>
      <c r="B134" s="39" t="s">
        <v>309</v>
      </c>
      <c r="C134" s="40" t="s">
        <v>310</v>
      </c>
      <c r="D134" s="41" t="s">
        <v>10</v>
      </c>
      <c r="E134" s="22">
        <v>2500</v>
      </c>
    </row>
    <row r="135" spans="1:5" ht="31.5" x14ac:dyDescent="0.25">
      <c r="A135" s="12" t="s">
        <v>7</v>
      </c>
      <c r="B135" s="39" t="s">
        <v>311</v>
      </c>
      <c r="C135" s="42" t="s">
        <v>312</v>
      </c>
      <c r="D135" s="41" t="s">
        <v>313</v>
      </c>
      <c r="E135" s="22">
        <v>8000</v>
      </c>
    </row>
    <row r="136" spans="1:5" ht="15.75" x14ac:dyDescent="0.25">
      <c r="A136" s="24"/>
      <c r="B136" s="43"/>
      <c r="C136" s="44"/>
      <c r="D136" s="45"/>
      <c r="E136" s="46"/>
    </row>
    <row r="137" spans="1:5" s="11" customFormat="1" ht="18" customHeight="1" x14ac:dyDescent="0.25">
      <c r="A137" s="7"/>
      <c r="B137" s="47"/>
      <c r="C137" s="592" t="s">
        <v>314</v>
      </c>
      <c r="D137" s="592"/>
      <c r="E137" s="48"/>
    </row>
    <row r="138" spans="1:5" s="11" customFormat="1" ht="38.25" x14ac:dyDescent="0.25">
      <c r="A138" s="7"/>
      <c r="B138" s="8" t="s">
        <v>3</v>
      </c>
      <c r="C138" s="9" t="s">
        <v>4</v>
      </c>
      <c r="D138" s="10" t="s">
        <v>5</v>
      </c>
      <c r="E138" s="9" t="s">
        <v>6</v>
      </c>
    </row>
    <row r="139" spans="1:5" s="50" customFormat="1" ht="15.75" x14ac:dyDescent="0.25">
      <c r="A139" s="28" t="s">
        <v>315</v>
      </c>
      <c r="B139" s="49" t="s">
        <v>316</v>
      </c>
      <c r="C139" s="31" t="s">
        <v>317</v>
      </c>
      <c r="D139" s="10" t="s">
        <v>313</v>
      </c>
      <c r="E139" s="35">
        <v>130</v>
      </c>
    </row>
    <row r="140" spans="1:5" ht="15.75" x14ac:dyDescent="0.25">
      <c r="A140" s="28" t="s">
        <v>315</v>
      </c>
      <c r="B140" s="49" t="s">
        <v>318</v>
      </c>
      <c r="C140" s="31" t="s">
        <v>319</v>
      </c>
      <c r="D140" s="10"/>
      <c r="E140" s="35"/>
    </row>
    <row r="141" spans="1:5" ht="15.75" x14ac:dyDescent="0.25">
      <c r="A141" s="28" t="s">
        <v>315</v>
      </c>
      <c r="B141" s="49" t="s">
        <v>320</v>
      </c>
      <c r="C141" s="31" t="s">
        <v>321</v>
      </c>
      <c r="D141" s="10" t="s">
        <v>322</v>
      </c>
      <c r="E141" s="35">
        <v>60</v>
      </c>
    </row>
    <row r="142" spans="1:5" ht="15.75" x14ac:dyDescent="0.25">
      <c r="A142" s="28" t="s">
        <v>315</v>
      </c>
      <c r="B142" s="49" t="s">
        <v>323</v>
      </c>
      <c r="C142" s="31" t="s">
        <v>324</v>
      </c>
      <c r="D142" s="10" t="s">
        <v>322</v>
      </c>
      <c r="E142" s="35">
        <v>60</v>
      </c>
    </row>
    <row r="143" spans="1:5" ht="15.75" x14ac:dyDescent="0.25">
      <c r="A143" s="28" t="s">
        <v>315</v>
      </c>
      <c r="B143" s="49" t="s">
        <v>325</v>
      </c>
      <c r="C143" s="31" t="s">
        <v>326</v>
      </c>
      <c r="D143" s="10" t="s">
        <v>322</v>
      </c>
      <c r="E143" s="35">
        <v>60</v>
      </c>
    </row>
    <row r="144" spans="1:5" ht="15.75" x14ac:dyDescent="0.25">
      <c r="A144" s="28" t="s">
        <v>315</v>
      </c>
      <c r="B144" s="49" t="s">
        <v>327</v>
      </c>
      <c r="C144" s="31" t="s">
        <v>328</v>
      </c>
      <c r="D144" s="10"/>
      <c r="E144" s="35"/>
    </row>
    <row r="145" spans="1:5" ht="15.75" x14ac:dyDescent="0.25">
      <c r="A145" s="33" t="s">
        <v>315</v>
      </c>
      <c r="B145" s="49" t="s">
        <v>329</v>
      </c>
      <c r="C145" s="31" t="s">
        <v>330</v>
      </c>
      <c r="D145" s="10" t="s">
        <v>331</v>
      </c>
      <c r="E145" s="35">
        <v>130</v>
      </c>
    </row>
    <row r="146" spans="1:5" ht="15.75" x14ac:dyDescent="0.25">
      <c r="A146" s="27" t="s">
        <v>315</v>
      </c>
      <c r="B146" s="51" t="s">
        <v>332</v>
      </c>
      <c r="C146" s="31" t="s">
        <v>333</v>
      </c>
      <c r="D146" s="10" t="s">
        <v>313</v>
      </c>
      <c r="E146" s="35">
        <v>450</v>
      </c>
    </row>
    <row r="147" spans="1:5" ht="15.75" x14ac:dyDescent="0.25">
      <c r="A147" s="12" t="s">
        <v>334</v>
      </c>
      <c r="B147" s="51" t="s">
        <v>335</v>
      </c>
      <c r="C147" s="31" t="s">
        <v>336</v>
      </c>
      <c r="D147" s="10" t="s">
        <v>313</v>
      </c>
      <c r="E147" s="35">
        <v>75</v>
      </c>
    </row>
    <row r="148" spans="1:5" ht="15.75" x14ac:dyDescent="0.25">
      <c r="A148" s="52" t="s">
        <v>337</v>
      </c>
      <c r="B148" s="51" t="s">
        <v>338</v>
      </c>
      <c r="C148" s="31" t="s">
        <v>339</v>
      </c>
      <c r="D148" s="10" t="s">
        <v>340</v>
      </c>
      <c r="E148" s="35">
        <v>60</v>
      </c>
    </row>
    <row r="149" spans="1:5" s="11" customFormat="1" ht="18" customHeight="1" x14ac:dyDescent="0.25">
      <c r="A149" s="53"/>
      <c r="B149" s="47"/>
      <c r="C149" s="592" t="s">
        <v>341</v>
      </c>
      <c r="D149" s="592"/>
      <c r="E149" s="48"/>
    </row>
    <row r="150" spans="1:5" s="11" customFormat="1" ht="38.25" x14ac:dyDescent="0.25">
      <c r="A150" s="7"/>
      <c r="B150" s="54" t="s">
        <v>3</v>
      </c>
      <c r="C150" s="9" t="s">
        <v>4</v>
      </c>
      <c r="D150" s="10" t="s">
        <v>5</v>
      </c>
      <c r="E150" s="9" t="s">
        <v>6</v>
      </c>
    </row>
    <row r="151" spans="1:5" s="11" customFormat="1" ht="15.75" x14ac:dyDescent="0.25">
      <c r="A151" s="7"/>
      <c r="B151" s="49"/>
      <c r="C151" s="55" t="s">
        <v>342</v>
      </c>
      <c r="D151" s="56"/>
      <c r="E151" s="57"/>
    </row>
    <row r="152" spans="1:5" s="11" customFormat="1" ht="15.75" x14ac:dyDescent="0.25">
      <c r="A152" s="12" t="s">
        <v>343</v>
      </c>
      <c r="B152" s="51" t="s">
        <v>344</v>
      </c>
      <c r="C152" s="58" t="s">
        <v>345</v>
      </c>
      <c r="D152" s="56" t="s">
        <v>346</v>
      </c>
      <c r="E152" s="35">
        <v>620</v>
      </c>
    </row>
    <row r="153" spans="1:5" s="11" customFormat="1" ht="15.75" x14ac:dyDescent="0.25">
      <c r="A153" s="12" t="s">
        <v>343</v>
      </c>
      <c r="B153" s="51" t="s">
        <v>347</v>
      </c>
      <c r="C153" s="58" t="s">
        <v>348</v>
      </c>
      <c r="D153" s="56" t="s">
        <v>346</v>
      </c>
      <c r="E153" s="35">
        <v>310</v>
      </c>
    </row>
    <row r="154" spans="1:5" s="11" customFormat="1" ht="15.75" x14ac:dyDescent="0.25">
      <c r="A154" s="27" t="s">
        <v>349</v>
      </c>
      <c r="B154" s="51" t="s">
        <v>350</v>
      </c>
      <c r="C154" s="34" t="s">
        <v>351</v>
      </c>
      <c r="D154" s="56" t="s">
        <v>346</v>
      </c>
      <c r="E154" s="35">
        <v>700</v>
      </c>
    </row>
    <row r="155" spans="1:5" s="11" customFormat="1" ht="15.75" x14ac:dyDescent="0.25">
      <c r="A155" s="28" t="s">
        <v>349</v>
      </c>
      <c r="B155" s="49" t="s">
        <v>352</v>
      </c>
      <c r="C155" s="34" t="s">
        <v>353</v>
      </c>
      <c r="D155" s="56" t="s">
        <v>346</v>
      </c>
      <c r="E155" s="35">
        <v>1500</v>
      </c>
    </row>
    <row r="156" spans="1:5" s="11" customFormat="1" ht="15.75" x14ac:dyDescent="0.25">
      <c r="A156" s="28" t="s">
        <v>349</v>
      </c>
      <c r="B156" s="49" t="s">
        <v>354</v>
      </c>
      <c r="C156" s="34" t="s">
        <v>355</v>
      </c>
      <c r="D156" s="56" t="s">
        <v>346</v>
      </c>
      <c r="E156" s="35">
        <v>650</v>
      </c>
    </row>
    <row r="157" spans="1:5" s="59" customFormat="1" ht="15.75" x14ac:dyDescent="0.25">
      <c r="A157" s="28" t="s">
        <v>349</v>
      </c>
      <c r="B157" s="49" t="s">
        <v>356</v>
      </c>
      <c r="C157" s="34" t="s">
        <v>357</v>
      </c>
      <c r="D157" s="56" t="s">
        <v>346</v>
      </c>
      <c r="E157" s="35">
        <v>1000</v>
      </c>
    </row>
    <row r="158" spans="1:5" s="61" customFormat="1" ht="15.75" x14ac:dyDescent="0.25">
      <c r="A158" s="28" t="s">
        <v>349</v>
      </c>
      <c r="B158" s="60" t="s">
        <v>358</v>
      </c>
      <c r="C158" s="31" t="s">
        <v>359</v>
      </c>
      <c r="D158" s="56" t="s">
        <v>346</v>
      </c>
      <c r="E158" s="35">
        <v>2500</v>
      </c>
    </row>
    <row r="159" spans="1:5" s="11" customFormat="1" ht="15.75" x14ac:dyDescent="0.25">
      <c r="B159" s="49"/>
      <c r="C159" s="62" t="s">
        <v>360</v>
      </c>
      <c r="D159" s="63"/>
      <c r="E159" s="64"/>
    </row>
    <row r="160" spans="1:5" s="11" customFormat="1" ht="15.75" x14ac:dyDescent="0.25">
      <c r="A160" s="32" t="s">
        <v>39</v>
      </c>
      <c r="B160" s="51" t="s">
        <v>361</v>
      </c>
      <c r="C160" s="65" t="s">
        <v>362</v>
      </c>
      <c r="D160" s="56" t="s">
        <v>331</v>
      </c>
      <c r="E160" s="35">
        <v>540</v>
      </c>
    </row>
    <row r="161" spans="1:5" s="11" customFormat="1" ht="15.75" x14ac:dyDescent="0.25">
      <c r="A161" s="27" t="s">
        <v>349</v>
      </c>
      <c r="B161" s="51" t="s">
        <v>363</v>
      </c>
      <c r="C161" s="66" t="s">
        <v>364</v>
      </c>
      <c r="D161" s="56" t="s">
        <v>331</v>
      </c>
      <c r="E161" s="35">
        <v>1000</v>
      </c>
    </row>
    <row r="162" spans="1:5" s="11" customFormat="1" ht="15.75" x14ac:dyDescent="0.25">
      <c r="A162" s="12" t="s">
        <v>39</v>
      </c>
      <c r="B162" s="51" t="s">
        <v>365</v>
      </c>
      <c r="C162" s="66" t="s">
        <v>366</v>
      </c>
      <c r="D162" s="56" t="s">
        <v>331</v>
      </c>
      <c r="E162" s="35">
        <v>1000</v>
      </c>
    </row>
    <row r="163" spans="1:5" s="11" customFormat="1" ht="31.5" x14ac:dyDescent="0.25">
      <c r="A163" s="12" t="s">
        <v>367</v>
      </c>
      <c r="B163" s="51" t="s">
        <v>368</v>
      </c>
      <c r="C163" s="66" t="s">
        <v>369</v>
      </c>
      <c r="D163" s="56" t="s">
        <v>331</v>
      </c>
      <c r="E163" s="35">
        <v>900</v>
      </c>
    </row>
    <row r="164" spans="1:5" s="11" customFormat="1" ht="15.75" x14ac:dyDescent="0.25">
      <c r="A164" s="12" t="s">
        <v>367</v>
      </c>
      <c r="B164" s="51" t="s">
        <v>370</v>
      </c>
      <c r="C164" s="66" t="s">
        <v>371</v>
      </c>
      <c r="D164" s="56" t="s">
        <v>331</v>
      </c>
      <c r="E164" s="35">
        <v>7500</v>
      </c>
    </row>
    <row r="165" spans="1:5" s="11" customFormat="1" ht="31.5" x14ac:dyDescent="0.25">
      <c r="A165" s="12" t="s">
        <v>367</v>
      </c>
      <c r="B165" s="51" t="s">
        <v>372</v>
      </c>
      <c r="C165" s="66" t="s">
        <v>373</v>
      </c>
      <c r="D165" s="56" t="s">
        <v>331</v>
      </c>
      <c r="E165" s="35">
        <v>2800</v>
      </c>
    </row>
    <row r="166" spans="1:5" s="11" customFormat="1" ht="31.5" x14ac:dyDescent="0.25">
      <c r="A166" s="12" t="s">
        <v>367</v>
      </c>
      <c r="B166" s="51" t="s">
        <v>374</v>
      </c>
      <c r="C166" s="66" t="s">
        <v>375</v>
      </c>
      <c r="D166" s="56" t="s">
        <v>331</v>
      </c>
      <c r="E166" s="35">
        <v>7500</v>
      </c>
    </row>
    <row r="167" spans="1:5" s="11" customFormat="1" ht="15.75" x14ac:dyDescent="0.25">
      <c r="A167" s="27" t="s">
        <v>349</v>
      </c>
      <c r="B167" s="51" t="s">
        <v>376</v>
      </c>
      <c r="C167" s="66" t="s">
        <v>377</v>
      </c>
      <c r="D167" s="56" t="s">
        <v>331</v>
      </c>
      <c r="E167" s="35">
        <v>2500</v>
      </c>
    </row>
    <row r="168" spans="1:5" s="11" customFormat="1" ht="31.5" x14ac:dyDescent="0.25">
      <c r="A168" s="27" t="s">
        <v>349</v>
      </c>
      <c r="B168" s="51" t="s">
        <v>378</v>
      </c>
      <c r="C168" s="66" t="s">
        <v>379</v>
      </c>
      <c r="D168" s="56" t="s">
        <v>331</v>
      </c>
      <c r="E168" s="35">
        <v>3000</v>
      </c>
    </row>
    <row r="169" spans="1:5" s="11" customFormat="1" ht="15.75" x14ac:dyDescent="0.25">
      <c r="A169" s="27" t="s">
        <v>349</v>
      </c>
      <c r="B169" s="51" t="s">
        <v>380</v>
      </c>
      <c r="C169" s="66" t="s">
        <v>381</v>
      </c>
      <c r="D169" s="56" t="s">
        <v>331</v>
      </c>
      <c r="E169" s="35">
        <v>2500</v>
      </c>
    </row>
    <row r="170" spans="1:5" s="11" customFormat="1" ht="15.75" x14ac:dyDescent="0.25">
      <c r="A170" s="12" t="s">
        <v>39</v>
      </c>
      <c r="B170" s="51" t="s">
        <v>382</v>
      </c>
      <c r="C170" s="66" t="s">
        <v>383</v>
      </c>
      <c r="D170" s="56" t="s">
        <v>331</v>
      </c>
      <c r="E170" s="35">
        <v>350</v>
      </c>
    </row>
    <row r="171" spans="1:5" s="11" customFormat="1" ht="15.75" x14ac:dyDescent="0.25">
      <c r="A171" s="12" t="s">
        <v>39</v>
      </c>
      <c r="B171" s="51" t="s">
        <v>384</v>
      </c>
      <c r="C171" s="66" t="s">
        <v>385</v>
      </c>
      <c r="D171" s="56" t="s">
        <v>331</v>
      </c>
      <c r="E171" s="35">
        <v>7000</v>
      </c>
    </row>
    <row r="172" spans="1:5" s="11" customFormat="1" ht="31.5" x14ac:dyDescent="0.25">
      <c r="A172" s="12" t="s">
        <v>39</v>
      </c>
      <c r="B172" s="51" t="s">
        <v>386</v>
      </c>
      <c r="C172" s="66" t="s">
        <v>387</v>
      </c>
      <c r="D172" s="56" t="s">
        <v>331</v>
      </c>
      <c r="E172" s="35">
        <v>2300</v>
      </c>
    </row>
    <row r="173" spans="1:5" s="70" customFormat="1" ht="15.75" x14ac:dyDescent="0.25">
      <c r="A173" s="12" t="s">
        <v>39</v>
      </c>
      <c r="B173" s="67" t="s">
        <v>388</v>
      </c>
      <c r="C173" s="68" t="s">
        <v>389</v>
      </c>
      <c r="D173" s="57" t="s">
        <v>331</v>
      </c>
      <c r="E173" s="69">
        <v>18000</v>
      </c>
    </row>
    <row r="174" spans="1:5" s="70" customFormat="1" ht="15.75" x14ac:dyDescent="0.25">
      <c r="A174" s="12" t="s">
        <v>39</v>
      </c>
      <c r="B174" s="67" t="s">
        <v>390</v>
      </c>
      <c r="C174" s="68" t="s">
        <v>391</v>
      </c>
      <c r="D174" s="57" t="s">
        <v>331</v>
      </c>
      <c r="E174" s="69">
        <v>20000</v>
      </c>
    </row>
    <row r="175" spans="1:5" s="70" customFormat="1" ht="31.5" x14ac:dyDescent="0.25">
      <c r="A175" s="12" t="s">
        <v>39</v>
      </c>
      <c r="B175" s="67" t="s">
        <v>392</v>
      </c>
      <c r="C175" s="68" t="s">
        <v>393</v>
      </c>
      <c r="D175" s="57" t="s">
        <v>331</v>
      </c>
      <c r="E175" s="69">
        <v>40000</v>
      </c>
    </row>
    <row r="176" spans="1:5" s="70" customFormat="1" ht="41.45" customHeight="1" x14ac:dyDescent="0.25">
      <c r="A176" s="12" t="s">
        <v>394</v>
      </c>
      <c r="B176" s="37" t="s">
        <v>395</v>
      </c>
      <c r="C176" s="68" t="s">
        <v>396</v>
      </c>
      <c r="D176" s="57" t="s">
        <v>331</v>
      </c>
      <c r="E176" s="69">
        <v>20000</v>
      </c>
    </row>
    <row r="177" spans="1:5" s="70" customFormat="1" ht="31.5" x14ac:dyDescent="0.25">
      <c r="A177" s="12" t="s">
        <v>394</v>
      </c>
      <c r="B177" s="37" t="s">
        <v>397</v>
      </c>
      <c r="C177" s="68" t="s">
        <v>398</v>
      </c>
      <c r="D177" s="57" t="s">
        <v>331</v>
      </c>
      <c r="E177" s="69">
        <v>26000</v>
      </c>
    </row>
    <row r="178" spans="1:5" s="70" customFormat="1" ht="31.5" x14ac:dyDescent="0.25">
      <c r="A178" s="12" t="s">
        <v>394</v>
      </c>
      <c r="B178" s="37" t="s">
        <v>399</v>
      </c>
      <c r="C178" s="68" t="s">
        <v>400</v>
      </c>
      <c r="D178" s="57" t="s">
        <v>331</v>
      </c>
      <c r="E178" s="69">
        <v>33000</v>
      </c>
    </row>
    <row r="179" spans="1:5" s="70" customFormat="1" ht="31.5" x14ac:dyDescent="0.25">
      <c r="A179" s="12" t="s">
        <v>394</v>
      </c>
      <c r="B179" s="37" t="s">
        <v>401</v>
      </c>
      <c r="C179" s="68" t="s">
        <v>402</v>
      </c>
      <c r="D179" s="57" t="s">
        <v>331</v>
      </c>
      <c r="E179" s="69">
        <v>40000</v>
      </c>
    </row>
    <row r="180" spans="1:5" s="70" customFormat="1" ht="15.75" x14ac:dyDescent="0.25">
      <c r="A180" s="12" t="s">
        <v>394</v>
      </c>
      <c r="B180" s="37" t="s">
        <v>403</v>
      </c>
      <c r="C180" s="68" t="s">
        <v>404</v>
      </c>
      <c r="D180" s="57" t="s">
        <v>331</v>
      </c>
      <c r="E180" s="69">
        <v>1500</v>
      </c>
    </row>
    <row r="181" spans="1:5" s="70" customFormat="1" ht="15.75" x14ac:dyDescent="0.25">
      <c r="A181" s="12" t="s">
        <v>343</v>
      </c>
      <c r="B181" s="71" t="s">
        <v>405</v>
      </c>
      <c r="C181" s="68" t="s">
        <v>406</v>
      </c>
      <c r="D181" s="57" t="s">
        <v>331</v>
      </c>
      <c r="E181" s="69">
        <v>2000</v>
      </c>
    </row>
    <row r="182" spans="1:5" s="70" customFormat="1" ht="38.450000000000003" customHeight="1" x14ac:dyDescent="0.25">
      <c r="A182" s="12" t="s">
        <v>343</v>
      </c>
      <c r="B182" s="37" t="s">
        <v>407</v>
      </c>
      <c r="C182" s="68" t="s">
        <v>408</v>
      </c>
      <c r="D182" s="57" t="s">
        <v>331</v>
      </c>
      <c r="E182" s="69">
        <v>3000</v>
      </c>
    </row>
    <row r="183" spans="1:5" s="11" customFormat="1" ht="15.75" x14ac:dyDescent="0.25">
      <c r="A183" s="72"/>
      <c r="B183" s="49"/>
      <c r="C183" s="73" t="s">
        <v>409</v>
      </c>
      <c r="D183" s="74"/>
      <c r="E183" s="75"/>
    </row>
    <row r="184" spans="1:5" s="11" customFormat="1" ht="15.75" x14ac:dyDescent="0.25">
      <c r="A184" s="28" t="s">
        <v>410</v>
      </c>
      <c r="B184" s="49" t="s">
        <v>411</v>
      </c>
      <c r="C184" s="58" t="s">
        <v>412</v>
      </c>
      <c r="D184" s="56" t="s">
        <v>313</v>
      </c>
      <c r="E184" s="35">
        <v>6200</v>
      </c>
    </row>
    <row r="185" spans="1:5" s="11" customFormat="1" ht="15.75" x14ac:dyDescent="0.25">
      <c r="A185" s="32" t="s">
        <v>39</v>
      </c>
      <c r="B185" s="49" t="s">
        <v>413</v>
      </c>
      <c r="C185" s="58" t="s">
        <v>414</v>
      </c>
      <c r="D185" s="56" t="s">
        <v>313</v>
      </c>
      <c r="E185" s="35">
        <v>900</v>
      </c>
    </row>
    <row r="186" spans="1:5" s="11" customFormat="1" ht="15.75" x14ac:dyDescent="0.25">
      <c r="A186" s="32" t="s">
        <v>39</v>
      </c>
      <c r="B186" s="49" t="s">
        <v>415</v>
      </c>
      <c r="C186" s="58" t="s">
        <v>416</v>
      </c>
      <c r="D186" s="56" t="s">
        <v>313</v>
      </c>
      <c r="E186" s="35">
        <v>600</v>
      </c>
    </row>
    <row r="187" spans="1:5" s="11" customFormat="1" ht="31.5" x14ac:dyDescent="0.25">
      <c r="A187" s="12" t="s">
        <v>394</v>
      </c>
      <c r="B187" s="49" t="s">
        <v>417</v>
      </c>
      <c r="C187" s="58" t="s">
        <v>418</v>
      </c>
      <c r="D187" s="56" t="s">
        <v>419</v>
      </c>
      <c r="E187" s="35">
        <v>1000</v>
      </c>
    </row>
    <row r="188" spans="1:5" s="11" customFormat="1" ht="15.75" x14ac:dyDescent="0.25">
      <c r="A188" s="12" t="s">
        <v>394</v>
      </c>
      <c r="B188" s="49" t="s">
        <v>420</v>
      </c>
      <c r="C188" s="58" t="s">
        <v>421</v>
      </c>
      <c r="D188" s="56" t="s">
        <v>419</v>
      </c>
      <c r="E188" s="35">
        <v>1400</v>
      </c>
    </row>
    <row r="189" spans="1:5" s="11" customFormat="1" ht="47.25" x14ac:dyDescent="0.25">
      <c r="A189" s="12" t="s">
        <v>39</v>
      </c>
      <c r="B189" s="49" t="s">
        <v>422</v>
      </c>
      <c r="C189" s="58" t="s">
        <v>423</v>
      </c>
      <c r="D189" s="56" t="s">
        <v>419</v>
      </c>
      <c r="E189" s="35">
        <v>7000</v>
      </c>
    </row>
    <row r="190" spans="1:5" s="11" customFormat="1" ht="31.5" x14ac:dyDescent="0.25">
      <c r="A190" s="12" t="s">
        <v>39</v>
      </c>
      <c r="B190" s="49" t="s">
        <v>424</v>
      </c>
      <c r="C190" s="58" t="s">
        <v>425</v>
      </c>
      <c r="D190" s="56" t="s">
        <v>419</v>
      </c>
      <c r="E190" s="35">
        <v>7000</v>
      </c>
    </row>
    <row r="191" spans="1:5" s="11" customFormat="1" ht="47.25" x14ac:dyDescent="0.25">
      <c r="A191" s="12" t="s">
        <v>39</v>
      </c>
      <c r="B191" s="49" t="s">
        <v>426</v>
      </c>
      <c r="C191" s="58" t="s">
        <v>427</v>
      </c>
      <c r="D191" s="56" t="s">
        <v>419</v>
      </c>
      <c r="E191" s="35">
        <v>7000</v>
      </c>
    </row>
    <row r="192" spans="1:5" s="11" customFormat="1" ht="47.25" x14ac:dyDescent="0.25">
      <c r="A192" s="12" t="s">
        <v>39</v>
      </c>
      <c r="B192" s="49" t="s">
        <v>428</v>
      </c>
      <c r="C192" s="58" t="s">
        <v>429</v>
      </c>
      <c r="D192" s="56" t="s">
        <v>419</v>
      </c>
      <c r="E192" s="35">
        <v>7000</v>
      </c>
    </row>
    <row r="193" spans="1:5" s="11" customFormat="1" ht="47.25" x14ac:dyDescent="0.25">
      <c r="A193" s="12" t="s">
        <v>39</v>
      </c>
      <c r="B193" s="49" t="s">
        <v>430</v>
      </c>
      <c r="C193" s="58" t="s">
        <v>431</v>
      </c>
      <c r="D193" s="56" t="s">
        <v>419</v>
      </c>
      <c r="E193" s="76">
        <v>10000</v>
      </c>
    </row>
    <row r="194" spans="1:5" s="11" customFormat="1" ht="15.75" x14ac:dyDescent="0.25">
      <c r="A194" s="12" t="s">
        <v>39</v>
      </c>
      <c r="B194" s="49" t="s">
        <v>432</v>
      </c>
      <c r="C194" s="77" t="s">
        <v>433</v>
      </c>
      <c r="D194" s="56" t="s">
        <v>313</v>
      </c>
      <c r="E194" s="76">
        <v>20000</v>
      </c>
    </row>
    <row r="195" spans="1:5" s="11" customFormat="1" ht="31.5" x14ac:dyDescent="0.25">
      <c r="A195" s="72"/>
      <c r="B195" s="49"/>
      <c r="C195" s="78" t="s">
        <v>434</v>
      </c>
      <c r="D195" s="1"/>
      <c r="E195" s="76"/>
    </row>
    <row r="196" spans="1:5" s="11" customFormat="1" ht="15.75" x14ac:dyDescent="0.25">
      <c r="A196" s="72"/>
      <c r="B196" s="49"/>
      <c r="C196" s="55" t="s">
        <v>435</v>
      </c>
      <c r="D196" s="56"/>
      <c r="E196" s="76"/>
    </row>
    <row r="197" spans="1:5" s="11" customFormat="1" ht="15.75" x14ac:dyDescent="0.25">
      <c r="A197" s="12" t="s">
        <v>343</v>
      </c>
      <c r="B197" s="49" t="s">
        <v>436</v>
      </c>
      <c r="C197" s="79" t="s">
        <v>437</v>
      </c>
      <c r="D197" s="56" t="s">
        <v>346</v>
      </c>
      <c r="E197" s="76">
        <v>1000</v>
      </c>
    </row>
    <row r="198" spans="1:5" s="11" customFormat="1" ht="15.75" x14ac:dyDescent="0.25">
      <c r="A198" s="28" t="s">
        <v>343</v>
      </c>
      <c r="B198" s="49" t="s">
        <v>438</v>
      </c>
      <c r="C198" s="79" t="s">
        <v>439</v>
      </c>
      <c r="D198" s="56" t="s">
        <v>346</v>
      </c>
      <c r="E198" s="76">
        <v>1100</v>
      </c>
    </row>
    <row r="199" spans="1:5" s="11" customFormat="1" ht="15.75" x14ac:dyDescent="0.25">
      <c r="A199" s="28" t="s">
        <v>343</v>
      </c>
      <c r="B199" s="49" t="s">
        <v>440</v>
      </c>
      <c r="C199" s="79" t="s">
        <v>441</v>
      </c>
      <c r="D199" s="56" t="s">
        <v>346</v>
      </c>
      <c r="E199" s="76">
        <v>1000</v>
      </c>
    </row>
    <row r="200" spans="1:5" s="11" customFormat="1" ht="15.75" x14ac:dyDescent="0.25">
      <c r="A200" s="28" t="s">
        <v>343</v>
      </c>
      <c r="B200" s="49" t="s">
        <v>442</v>
      </c>
      <c r="C200" s="79" t="s">
        <v>443</v>
      </c>
      <c r="D200" s="56" t="s">
        <v>346</v>
      </c>
      <c r="E200" s="76">
        <v>1400</v>
      </c>
    </row>
    <row r="201" spans="1:5" s="11" customFormat="1" ht="15.75" x14ac:dyDescent="0.25">
      <c r="B201" s="49"/>
      <c r="C201" s="55" t="s">
        <v>444</v>
      </c>
      <c r="D201" s="56"/>
      <c r="E201" s="76"/>
    </row>
    <row r="202" spans="1:5" s="11" customFormat="1" ht="15.75" x14ac:dyDescent="0.25">
      <c r="B202" s="49"/>
      <c r="C202" s="55" t="s">
        <v>445</v>
      </c>
      <c r="D202" s="56"/>
      <c r="E202" s="76"/>
    </row>
    <row r="203" spans="1:5" s="11" customFormat="1" ht="15.75" x14ac:dyDescent="0.25">
      <c r="A203" s="12" t="s">
        <v>446</v>
      </c>
      <c r="B203" s="51" t="s">
        <v>447</v>
      </c>
      <c r="C203" s="79" t="s">
        <v>448</v>
      </c>
      <c r="D203" s="56" t="s">
        <v>346</v>
      </c>
      <c r="E203" s="76">
        <v>2500</v>
      </c>
    </row>
    <row r="204" spans="1:5" s="11" customFormat="1" ht="31.5" x14ac:dyDescent="0.25">
      <c r="A204" s="12" t="s">
        <v>446</v>
      </c>
      <c r="B204" s="51" t="s">
        <v>449</v>
      </c>
      <c r="C204" s="79" t="s">
        <v>450</v>
      </c>
      <c r="D204" s="56" t="s">
        <v>346</v>
      </c>
      <c r="E204" s="76">
        <v>2700</v>
      </c>
    </row>
    <row r="205" spans="1:5" s="11" customFormat="1" ht="31.5" x14ac:dyDescent="0.25">
      <c r="A205" s="12" t="s">
        <v>446</v>
      </c>
      <c r="B205" s="51" t="s">
        <v>451</v>
      </c>
      <c r="C205" s="79" t="s">
        <v>452</v>
      </c>
      <c r="D205" s="56" t="s">
        <v>346</v>
      </c>
      <c r="E205" s="76">
        <v>3000</v>
      </c>
    </row>
    <row r="206" spans="1:5" s="11" customFormat="1" ht="31.5" x14ac:dyDescent="0.25">
      <c r="A206" s="12" t="s">
        <v>453</v>
      </c>
      <c r="B206" s="51" t="s">
        <v>454</v>
      </c>
      <c r="C206" s="79" t="s">
        <v>455</v>
      </c>
      <c r="D206" s="56" t="s">
        <v>346</v>
      </c>
      <c r="E206" s="76">
        <v>3500</v>
      </c>
    </row>
    <row r="207" spans="1:5" s="11" customFormat="1" ht="15.75" x14ac:dyDescent="0.25">
      <c r="A207" s="7"/>
      <c r="B207" s="51"/>
      <c r="C207" s="55" t="s">
        <v>456</v>
      </c>
      <c r="D207" s="56"/>
      <c r="E207" s="76"/>
    </row>
    <row r="208" spans="1:5" s="11" customFormat="1" ht="15.75" x14ac:dyDescent="0.25">
      <c r="A208" s="12" t="s">
        <v>457</v>
      </c>
      <c r="B208" s="51" t="s">
        <v>458</v>
      </c>
      <c r="C208" s="79" t="s">
        <v>459</v>
      </c>
      <c r="D208" s="56" t="s">
        <v>346</v>
      </c>
      <c r="E208" s="76">
        <v>3000</v>
      </c>
    </row>
    <row r="209" spans="1:5" s="11" customFormat="1" ht="31.5" x14ac:dyDescent="0.25">
      <c r="A209" s="12" t="s">
        <v>457</v>
      </c>
      <c r="B209" s="51" t="s">
        <v>460</v>
      </c>
      <c r="C209" s="79" t="s">
        <v>461</v>
      </c>
      <c r="D209" s="56" t="s">
        <v>346</v>
      </c>
      <c r="E209" s="76">
        <v>3200</v>
      </c>
    </row>
    <row r="210" spans="1:5" s="11" customFormat="1" ht="31.5" x14ac:dyDescent="0.25">
      <c r="A210" s="12" t="s">
        <v>457</v>
      </c>
      <c r="B210" s="51" t="s">
        <v>462</v>
      </c>
      <c r="C210" s="79" t="s">
        <v>463</v>
      </c>
      <c r="D210" s="56" t="s">
        <v>346</v>
      </c>
      <c r="E210" s="76">
        <v>3500</v>
      </c>
    </row>
    <row r="211" spans="1:5" s="11" customFormat="1" ht="31.5" x14ac:dyDescent="0.25">
      <c r="A211" s="12" t="s">
        <v>453</v>
      </c>
      <c r="B211" s="51" t="s">
        <v>464</v>
      </c>
      <c r="C211" s="79" t="s">
        <v>465</v>
      </c>
      <c r="D211" s="56" t="s">
        <v>346</v>
      </c>
      <c r="E211" s="76">
        <v>3700</v>
      </c>
    </row>
    <row r="212" spans="1:5" s="11" customFormat="1" ht="15.75" x14ac:dyDescent="0.25">
      <c r="A212" s="7"/>
      <c r="B212" s="51"/>
      <c r="C212" s="55" t="s">
        <v>466</v>
      </c>
      <c r="D212" s="56"/>
      <c r="E212" s="76"/>
    </row>
    <row r="213" spans="1:5" s="11" customFormat="1" ht="15.75" x14ac:dyDescent="0.25">
      <c r="A213" s="12" t="s">
        <v>467</v>
      </c>
      <c r="B213" s="51" t="s">
        <v>468</v>
      </c>
      <c r="C213" s="79" t="s">
        <v>469</v>
      </c>
      <c r="D213" s="56" t="s">
        <v>346</v>
      </c>
      <c r="E213" s="76">
        <v>1500</v>
      </c>
    </row>
    <row r="214" spans="1:5" s="11" customFormat="1" ht="31.5" x14ac:dyDescent="0.25">
      <c r="A214" s="12" t="s">
        <v>467</v>
      </c>
      <c r="B214" s="51" t="s">
        <v>470</v>
      </c>
      <c r="C214" s="79" t="s">
        <v>471</v>
      </c>
      <c r="D214" s="56" t="s">
        <v>346</v>
      </c>
      <c r="E214" s="76">
        <v>1700</v>
      </c>
    </row>
    <row r="215" spans="1:5" s="11" customFormat="1" ht="31.5" x14ac:dyDescent="0.25">
      <c r="A215" s="12" t="s">
        <v>467</v>
      </c>
      <c r="B215" s="51" t="s">
        <v>472</v>
      </c>
      <c r="C215" s="79" t="s">
        <v>473</v>
      </c>
      <c r="D215" s="56" t="s">
        <v>346</v>
      </c>
      <c r="E215" s="76">
        <v>2000</v>
      </c>
    </row>
    <row r="216" spans="1:5" s="11" customFormat="1" ht="31.5" x14ac:dyDescent="0.25">
      <c r="A216" s="12" t="s">
        <v>453</v>
      </c>
      <c r="B216" s="51" t="s">
        <v>474</v>
      </c>
      <c r="C216" s="79" t="s">
        <v>475</v>
      </c>
      <c r="D216" s="56" t="s">
        <v>346</v>
      </c>
      <c r="E216" s="76">
        <v>3300</v>
      </c>
    </row>
    <row r="217" spans="1:5" s="11" customFormat="1" ht="15.75" x14ac:dyDescent="0.25">
      <c r="A217" s="7"/>
      <c r="B217" s="51"/>
      <c r="C217" s="55" t="s">
        <v>476</v>
      </c>
      <c r="D217" s="56"/>
      <c r="E217" s="76"/>
    </row>
    <row r="218" spans="1:5" s="11" customFormat="1" ht="31.5" x14ac:dyDescent="0.25">
      <c r="A218" s="12" t="s">
        <v>453</v>
      </c>
      <c r="B218" s="51" t="s">
        <v>477</v>
      </c>
      <c r="C218" s="79" t="s">
        <v>478</v>
      </c>
      <c r="D218" s="56" t="s">
        <v>331</v>
      </c>
      <c r="E218" s="76">
        <v>500</v>
      </c>
    </row>
    <row r="219" spans="1:5" s="11" customFormat="1" ht="31.5" x14ac:dyDescent="0.25">
      <c r="A219" s="12" t="s">
        <v>453</v>
      </c>
      <c r="B219" s="51" t="s">
        <v>479</v>
      </c>
      <c r="C219" s="79" t="s">
        <v>480</v>
      </c>
      <c r="D219" s="56" t="s">
        <v>331</v>
      </c>
      <c r="E219" s="76">
        <v>500</v>
      </c>
    </row>
    <row r="220" spans="1:5" s="11" customFormat="1" ht="31.5" x14ac:dyDescent="0.25">
      <c r="A220" s="12" t="s">
        <v>453</v>
      </c>
      <c r="B220" s="51" t="s">
        <v>481</v>
      </c>
      <c r="C220" s="79" t="s">
        <v>482</v>
      </c>
      <c r="D220" s="56" t="s">
        <v>331</v>
      </c>
      <c r="E220" s="76">
        <v>700</v>
      </c>
    </row>
    <row r="221" spans="1:5" s="11" customFormat="1" ht="31.5" x14ac:dyDescent="0.25">
      <c r="A221" s="12" t="s">
        <v>453</v>
      </c>
      <c r="B221" s="51" t="s">
        <v>483</v>
      </c>
      <c r="C221" s="79" t="s">
        <v>484</v>
      </c>
      <c r="D221" s="56" t="s">
        <v>331</v>
      </c>
      <c r="E221" s="76">
        <v>400</v>
      </c>
    </row>
    <row r="222" spans="1:5" s="11" customFormat="1" ht="15.75" x14ac:dyDescent="0.25">
      <c r="A222" s="7"/>
      <c r="B222" s="51"/>
      <c r="C222" s="55" t="s">
        <v>485</v>
      </c>
      <c r="D222" s="56"/>
      <c r="E222" s="76"/>
    </row>
    <row r="223" spans="1:5" s="11" customFormat="1" ht="31.5" x14ac:dyDescent="0.25">
      <c r="A223" s="12" t="s">
        <v>39</v>
      </c>
      <c r="B223" s="51" t="s">
        <v>486</v>
      </c>
      <c r="C223" s="79" t="s">
        <v>487</v>
      </c>
      <c r="D223" s="56" t="s">
        <v>10</v>
      </c>
      <c r="E223" s="76">
        <v>3200</v>
      </c>
    </row>
    <row r="224" spans="1:5" s="11" customFormat="1" ht="31.5" x14ac:dyDescent="0.25">
      <c r="A224" s="12" t="s">
        <v>42</v>
      </c>
      <c r="B224" s="51" t="s">
        <v>488</v>
      </c>
      <c r="C224" s="79" t="s">
        <v>489</v>
      </c>
      <c r="D224" s="56" t="s">
        <v>10</v>
      </c>
      <c r="E224" s="76">
        <v>2800</v>
      </c>
    </row>
    <row r="225" spans="1:5" s="11" customFormat="1" ht="47.25" x14ac:dyDescent="0.25">
      <c r="A225" s="7"/>
      <c r="B225" s="51"/>
      <c r="C225" s="78" t="s">
        <v>490</v>
      </c>
      <c r="D225" s="56"/>
      <c r="E225" s="80"/>
    </row>
    <row r="226" spans="1:5" s="11" customFormat="1" ht="18" customHeight="1" x14ac:dyDescent="0.25">
      <c r="A226" s="7"/>
      <c r="B226" s="47"/>
      <c r="C226" s="592" t="s">
        <v>491</v>
      </c>
      <c r="D226" s="592"/>
      <c r="E226" s="48"/>
    </row>
    <row r="227" spans="1:5" s="11" customFormat="1" ht="38.25" x14ac:dyDescent="0.25">
      <c r="A227" s="7"/>
      <c r="B227" s="8" t="s">
        <v>3</v>
      </c>
      <c r="C227" s="9" t="s">
        <v>4</v>
      </c>
      <c r="D227" s="10" t="s">
        <v>5</v>
      </c>
      <c r="E227" s="9" t="s">
        <v>6</v>
      </c>
    </row>
    <row r="228" spans="1:5" ht="15.75" x14ac:dyDescent="0.25">
      <c r="A228" s="24"/>
      <c r="B228" s="51" t="s">
        <v>492</v>
      </c>
      <c r="C228" s="62" t="s">
        <v>493</v>
      </c>
      <c r="D228" s="81"/>
      <c r="E228" s="10"/>
    </row>
    <row r="229" spans="1:5" ht="31.5" x14ac:dyDescent="0.25">
      <c r="A229" s="27" t="s">
        <v>343</v>
      </c>
      <c r="B229" s="51" t="s">
        <v>494</v>
      </c>
      <c r="C229" s="25" t="s">
        <v>495</v>
      </c>
      <c r="D229" s="81" t="s">
        <v>496</v>
      </c>
      <c r="E229" s="35">
        <v>11590</v>
      </c>
    </row>
    <row r="230" spans="1:5" ht="31.5" x14ac:dyDescent="0.25">
      <c r="A230" s="27" t="s">
        <v>343</v>
      </c>
      <c r="B230" s="51" t="s">
        <v>497</v>
      </c>
      <c r="C230" s="25" t="s">
        <v>498</v>
      </c>
      <c r="D230" s="81" t="s">
        <v>496</v>
      </c>
      <c r="E230" s="35">
        <v>11790</v>
      </c>
    </row>
    <row r="231" spans="1:5" ht="31.5" x14ac:dyDescent="0.25">
      <c r="A231" s="27" t="s">
        <v>343</v>
      </c>
      <c r="B231" s="51" t="s">
        <v>499</v>
      </c>
      <c r="C231" s="25" t="s">
        <v>500</v>
      </c>
      <c r="D231" s="81" t="s">
        <v>496</v>
      </c>
      <c r="E231" s="35"/>
    </row>
    <row r="232" spans="1:5" ht="15.75" x14ac:dyDescent="0.25">
      <c r="A232" s="24"/>
      <c r="B232" s="51" t="s">
        <v>501</v>
      </c>
      <c r="C232" s="82"/>
      <c r="D232" s="83" t="s">
        <v>331</v>
      </c>
      <c r="E232" s="35">
        <v>1740</v>
      </c>
    </row>
    <row r="233" spans="1:5" ht="15.75" x14ac:dyDescent="0.25">
      <c r="A233" s="24"/>
      <c r="B233" s="51"/>
      <c r="C233" s="84" t="s">
        <v>502</v>
      </c>
      <c r="D233" s="85"/>
      <c r="E233" s="84"/>
    </row>
    <row r="234" spans="1:5" ht="15.75" x14ac:dyDescent="0.25">
      <c r="A234" s="24"/>
      <c r="B234" s="51"/>
      <c r="C234" s="86" t="s">
        <v>503</v>
      </c>
      <c r="D234" s="10"/>
      <c r="E234" s="87"/>
    </row>
    <row r="235" spans="1:5" ht="15.75" x14ac:dyDescent="0.25">
      <c r="A235" s="28" t="s">
        <v>343</v>
      </c>
      <c r="B235" s="49" t="s">
        <v>504</v>
      </c>
      <c r="C235" s="25" t="s">
        <v>505</v>
      </c>
      <c r="D235" s="83" t="s">
        <v>346</v>
      </c>
      <c r="E235" s="88">
        <f>2000+4000</f>
        <v>6000</v>
      </c>
    </row>
    <row r="236" spans="1:5" ht="15.75" x14ac:dyDescent="0.25">
      <c r="A236" s="28" t="s">
        <v>343</v>
      </c>
      <c r="B236" s="49" t="s">
        <v>506</v>
      </c>
      <c r="C236" s="25" t="s">
        <v>507</v>
      </c>
      <c r="D236" s="83" t="s">
        <v>346</v>
      </c>
      <c r="E236" s="88">
        <f>2000+4200</f>
        <v>6200</v>
      </c>
    </row>
    <row r="237" spans="1:5" ht="15.75" x14ac:dyDescent="0.25">
      <c r="A237" s="28" t="s">
        <v>343</v>
      </c>
      <c r="B237" s="49" t="s">
        <v>508</v>
      </c>
      <c r="C237" s="25" t="s">
        <v>509</v>
      </c>
      <c r="D237" s="83" t="s">
        <v>346</v>
      </c>
      <c r="E237" s="88">
        <f>2000+3900</f>
        <v>5900</v>
      </c>
    </row>
    <row r="238" spans="1:5" ht="15.75" x14ac:dyDescent="0.25">
      <c r="A238" s="28" t="s">
        <v>343</v>
      </c>
      <c r="B238" s="49" t="s">
        <v>510</v>
      </c>
      <c r="C238" s="25" t="s">
        <v>511</v>
      </c>
      <c r="D238" s="83" t="s">
        <v>346</v>
      </c>
      <c r="E238" s="88">
        <v>3700</v>
      </c>
    </row>
    <row r="239" spans="1:5" ht="15.75" x14ac:dyDescent="0.25">
      <c r="A239" s="28" t="s">
        <v>343</v>
      </c>
      <c r="B239" s="49" t="s">
        <v>512</v>
      </c>
      <c r="C239" s="25" t="s">
        <v>513</v>
      </c>
      <c r="D239" s="83" t="s">
        <v>514</v>
      </c>
      <c r="E239" s="88">
        <v>5500</v>
      </c>
    </row>
    <row r="240" spans="1:5" ht="15.75" x14ac:dyDescent="0.25">
      <c r="B240" s="49"/>
      <c r="C240" s="89" t="s">
        <v>515</v>
      </c>
      <c r="D240" s="83"/>
      <c r="E240" s="88"/>
    </row>
    <row r="241" spans="1:5" ht="15.75" x14ac:dyDescent="0.25">
      <c r="A241" s="28" t="s">
        <v>343</v>
      </c>
      <c r="B241" s="49" t="s">
        <v>516</v>
      </c>
      <c r="C241" s="90" t="s">
        <v>517</v>
      </c>
      <c r="D241" s="83" t="s">
        <v>346</v>
      </c>
      <c r="E241" s="88">
        <v>50000</v>
      </c>
    </row>
    <row r="242" spans="1:5" ht="15.75" x14ac:dyDescent="0.25">
      <c r="A242" s="28" t="s">
        <v>343</v>
      </c>
      <c r="B242" s="49" t="s">
        <v>518</v>
      </c>
      <c r="C242" s="90" t="s">
        <v>519</v>
      </c>
      <c r="D242" s="83" t="s">
        <v>346</v>
      </c>
      <c r="E242" s="88">
        <v>75500</v>
      </c>
    </row>
    <row r="243" spans="1:5" ht="15.75" x14ac:dyDescent="0.25">
      <c r="A243" s="28" t="s">
        <v>343</v>
      </c>
      <c r="B243" s="49" t="s">
        <v>520</v>
      </c>
      <c r="C243" s="90" t="s">
        <v>521</v>
      </c>
      <c r="D243" s="83" t="s">
        <v>346</v>
      </c>
      <c r="E243" s="88">
        <v>82000</v>
      </c>
    </row>
    <row r="244" spans="1:5" ht="15.75" x14ac:dyDescent="0.25">
      <c r="A244" s="28" t="s">
        <v>343</v>
      </c>
      <c r="B244" s="49" t="s">
        <v>522</v>
      </c>
      <c r="C244" s="90" t="s">
        <v>523</v>
      </c>
      <c r="D244" s="83" t="s">
        <v>346</v>
      </c>
      <c r="E244" s="88">
        <v>44000</v>
      </c>
    </row>
    <row r="245" spans="1:5" ht="15.75" x14ac:dyDescent="0.25">
      <c r="A245" s="28" t="s">
        <v>343</v>
      </c>
      <c r="B245" s="49" t="s">
        <v>524</v>
      </c>
      <c r="C245" s="90" t="s">
        <v>525</v>
      </c>
      <c r="D245" s="83" t="s">
        <v>346</v>
      </c>
      <c r="E245" s="88">
        <v>53500</v>
      </c>
    </row>
    <row r="246" spans="1:5" ht="15.75" x14ac:dyDescent="0.25">
      <c r="A246" s="28" t="s">
        <v>343</v>
      </c>
      <c r="B246" s="49" t="s">
        <v>526</v>
      </c>
      <c r="C246" s="90" t="s">
        <v>527</v>
      </c>
      <c r="D246" s="83" t="s">
        <v>346</v>
      </c>
      <c r="E246" s="88">
        <v>39000</v>
      </c>
    </row>
    <row r="247" spans="1:5" ht="15.75" x14ac:dyDescent="0.25">
      <c r="A247" s="28" t="s">
        <v>343</v>
      </c>
      <c r="B247" s="49" t="s">
        <v>528</v>
      </c>
      <c r="C247" s="91" t="s">
        <v>529</v>
      </c>
      <c r="D247" s="83" t="s">
        <v>346</v>
      </c>
      <c r="E247" s="88">
        <v>47000</v>
      </c>
    </row>
    <row r="248" spans="1:5" ht="15.75" x14ac:dyDescent="0.25">
      <c r="A248" s="28" t="s">
        <v>343</v>
      </c>
      <c r="B248" s="49" t="s">
        <v>530</v>
      </c>
      <c r="C248" s="91" t="s">
        <v>531</v>
      </c>
      <c r="D248" s="83" t="s">
        <v>346</v>
      </c>
      <c r="E248" s="88">
        <v>37000</v>
      </c>
    </row>
    <row r="249" spans="1:5" ht="15.75" x14ac:dyDescent="0.25">
      <c r="A249" s="28" t="s">
        <v>343</v>
      </c>
      <c r="B249" s="49" t="s">
        <v>532</v>
      </c>
      <c r="C249" s="92" t="s">
        <v>533</v>
      </c>
      <c r="D249" s="93" t="s">
        <v>346</v>
      </c>
      <c r="E249" s="88">
        <v>50500</v>
      </c>
    </row>
    <row r="250" spans="1:5" ht="15.75" x14ac:dyDescent="0.25">
      <c r="A250" s="28" t="s">
        <v>343</v>
      </c>
      <c r="B250" s="49" t="s">
        <v>534</v>
      </c>
      <c r="C250" s="91" t="s">
        <v>535</v>
      </c>
      <c r="D250" s="83" t="s">
        <v>346</v>
      </c>
      <c r="E250" s="88">
        <v>31000</v>
      </c>
    </row>
    <row r="251" spans="1:5" ht="15.75" x14ac:dyDescent="0.25">
      <c r="A251" s="28" t="s">
        <v>343</v>
      </c>
      <c r="B251" s="49" t="s">
        <v>536</v>
      </c>
      <c r="C251" s="91" t="s">
        <v>537</v>
      </c>
      <c r="D251" s="83" t="s">
        <v>346</v>
      </c>
      <c r="E251" s="88">
        <v>42000</v>
      </c>
    </row>
    <row r="252" spans="1:5" ht="15.75" x14ac:dyDescent="0.25">
      <c r="A252" s="28" t="s">
        <v>343</v>
      </c>
      <c r="B252" s="49" t="s">
        <v>538</v>
      </c>
      <c r="C252" s="91" t="s">
        <v>539</v>
      </c>
      <c r="D252" s="83" t="s">
        <v>346</v>
      </c>
      <c r="E252" s="88">
        <v>31000</v>
      </c>
    </row>
    <row r="253" spans="1:5" ht="15.75" x14ac:dyDescent="0.25">
      <c r="A253" s="28" t="s">
        <v>343</v>
      </c>
      <c r="B253" s="49" t="s">
        <v>540</v>
      </c>
      <c r="C253" s="91" t="s">
        <v>541</v>
      </c>
      <c r="D253" s="83" t="s">
        <v>346</v>
      </c>
      <c r="E253" s="88">
        <v>42000</v>
      </c>
    </row>
    <row r="254" spans="1:5" ht="15.75" x14ac:dyDescent="0.25">
      <c r="A254" s="28" t="s">
        <v>343</v>
      </c>
      <c r="B254" s="49" t="s">
        <v>542</v>
      </c>
      <c r="C254" s="91" t="s">
        <v>543</v>
      </c>
      <c r="D254" s="83" t="s">
        <v>346</v>
      </c>
      <c r="E254" s="88">
        <v>31000</v>
      </c>
    </row>
    <row r="255" spans="1:5" ht="15.75" x14ac:dyDescent="0.25">
      <c r="A255" s="28" t="s">
        <v>343</v>
      </c>
      <c r="B255" s="49" t="s">
        <v>544</v>
      </c>
      <c r="C255" s="90" t="s">
        <v>545</v>
      </c>
      <c r="D255" s="83" t="s">
        <v>346</v>
      </c>
      <c r="E255" s="88">
        <v>42000</v>
      </c>
    </row>
    <row r="256" spans="1:5" ht="15.75" x14ac:dyDescent="0.25">
      <c r="A256" s="28" t="s">
        <v>343</v>
      </c>
      <c r="B256" s="49" t="s">
        <v>546</v>
      </c>
      <c r="C256" s="91" t="s">
        <v>547</v>
      </c>
      <c r="D256" s="83" t="s">
        <v>346</v>
      </c>
      <c r="E256" s="88">
        <v>31000</v>
      </c>
    </row>
    <row r="257" spans="1:5" ht="25.5" x14ac:dyDescent="0.25">
      <c r="A257" s="28" t="s">
        <v>343</v>
      </c>
      <c r="B257" s="49" t="s">
        <v>548</v>
      </c>
      <c r="C257" s="92" t="s">
        <v>549</v>
      </c>
      <c r="D257" s="83" t="s">
        <v>346</v>
      </c>
      <c r="E257" s="88">
        <v>42000</v>
      </c>
    </row>
    <row r="258" spans="1:5" ht="15.75" x14ac:dyDescent="0.25">
      <c r="A258" s="28" t="s">
        <v>343</v>
      </c>
      <c r="B258" s="49" t="s">
        <v>550</v>
      </c>
      <c r="C258" s="91" t="s">
        <v>551</v>
      </c>
      <c r="D258" s="83" t="s">
        <v>346</v>
      </c>
      <c r="E258" s="88">
        <v>31000</v>
      </c>
    </row>
    <row r="259" spans="1:5" ht="15.75" x14ac:dyDescent="0.25">
      <c r="A259" s="28" t="s">
        <v>343</v>
      </c>
      <c r="B259" s="49" t="s">
        <v>552</v>
      </c>
      <c r="C259" s="91" t="s">
        <v>553</v>
      </c>
      <c r="D259" s="83" t="s">
        <v>346</v>
      </c>
      <c r="E259" s="88">
        <v>42000</v>
      </c>
    </row>
    <row r="260" spans="1:5" ht="15.75" x14ac:dyDescent="0.25">
      <c r="A260" s="28" t="s">
        <v>343</v>
      </c>
      <c r="B260" s="49" t="s">
        <v>554</v>
      </c>
      <c r="C260" s="91" t="s">
        <v>555</v>
      </c>
      <c r="D260" s="83" t="s">
        <v>346</v>
      </c>
      <c r="E260" s="88">
        <v>31000</v>
      </c>
    </row>
    <row r="261" spans="1:5" ht="15.75" x14ac:dyDescent="0.25">
      <c r="A261" s="28" t="s">
        <v>343</v>
      </c>
      <c r="B261" s="49" t="s">
        <v>556</v>
      </c>
      <c r="C261" s="91" t="s">
        <v>557</v>
      </c>
      <c r="D261" s="83" t="s">
        <v>346</v>
      </c>
      <c r="E261" s="88">
        <v>42000</v>
      </c>
    </row>
    <row r="262" spans="1:5" ht="15.75" x14ac:dyDescent="0.25">
      <c r="A262" s="28" t="s">
        <v>343</v>
      </c>
      <c r="B262" s="49" t="s">
        <v>558</v>
      </c>
      <c r="C262" s="90" t="s">
        <v>559</v>
      </c>
      <c r="D262" s="83" t="s">
        <v>346</v>
      </c>
      <c r="E262" s="88">
        <v>31000</v>
      </c>
    </row>
    <row r="263" spans="1:5" ht="15.75" x14ac:dyDescent="0.25">
      <c r="A263" s="28" t="s">
        <v>343</v>
      </c>
      <c r="B263" s="49" t="s">
        <v>560</v>
      </c>
      <c r="C263" s="90" t="s">
        <v>561</v>
      </c>
      <c r="D263" s="83" t="s">
        <v>346</v>
      </c>
      <c r="E263" s="88">
        <v>42000</v>
      </c>
    </row>
    <row r="264" spans="1:5" ht="15.75" x14ac:dyDescent="0.25">
      <c r="A264" s="28" t="s">
        <v>343</v>
      </c>
      <c r="B264" s="49" t="s">
        <v>562</v>
      </c>
      <c r="C264" s="91" t="s">
        <v>563</v>
      </c>
      <c r="D264" s="83" t="s">
        <v>346</v>
      </c>
      <c r="E264" s="88">
        <v>31000</v>
      </c>
    </row>
    <row r="265" spans="1:5" ht="15.75" x14ac:dyDescent="0.25">
      <c r="A265" s="28" t="s">
        <v>343</v>
      </c>
      <c r="B265" s="49" t="s">
        <v>564</v>
      </c>
      <c r="C265" s="91" t="s">
        <v>565</v>
      </c>
      <c r="D265" s="83" t="s">
        <v>346</v>
      </c>
      <c r="E265" s="88">
        <v>42000</v>
      </c>
    </row>
    <row r="266" spans="1:5" ht="15.75" x14ac:dyDescent="0.25">
      <c r="A266" s="28" t="s">
        <v>343</v>
      </c>
      <c r="B266" s="49" t="s">
        <v>566</v>
      </c>
      <c r="C266" s="91" t="s">
        <v>567</v>
      </c>
      <c r="D266" s="83" t="s">
        <v>346</v>
      </c>
      <c r="E266" s="88">
        <v>31000</v>
      </c>
    </row>
    <row r="267" spans="1:5" ht="15.75" x14ac:dyDescent="0.25">
      <c r="A267" s="28" t="s">
        <v>343</v>
      </c>
      <c r="B267" s="49" t="s">
        <v>568</v>
      </c>
      <c r="C267" s="91" t="s">
        <v>569</v>
      </c>
      <c r="D267" s="83" t="s">
        <v>346</v>
      </c>
      <c r="E267" s="88">
        <v>42000</v>
      </c>
    </row>
    <row r="268" spans="1:5" ht="15.75" x14ac:dyDescent="0.25">
      <c r="A268" s="28" t="s">
        <v>343</v>
      </c>
      <c r="B268" s="49" t="s">
        <v>570</v>
      </c>
      <c r="C268" s="91" t="s">
        <v>571</v>
      </c>
      <c r="D268" s="83" t="s">
        <v>346</v>
      </c>
      <c r="E268" s="88">
        <v>31000</v>
      </c>
    </row>
    <row r="269" spans="1:5" ht="15.75" x14ac:dyDescent="0.25">
      <c r="A269" s="28" t="s">
        <v>343</v>
      </c>
      <c r="B269" s="49" t="s">
        <v>572</v>
      </c>
      <c r="C269" s="91" t="s">
        <v>573</v>
      </c>
      <c r="D269" s="83" t="s">
        <v>346</v>
      </c>
      <c r="E269" s="88">
        <v>42000</v>
      </c>
    </row>
    <row r="270" spans="1:5" ht="15.75" x14ac:dyDescent="0.25">
      <c r="A270" s="28" t="s">
        <v>343</v>
      </c>
      <c r="B270" s="49" t="s">
        <v>574</v>
      </c>
      <c r="C270" s="91" t="s">
        <v>575</v>
      </c>
      <c r="D270" s="83" t="s">
        <v>346</v>
      </c>
      <c r="E270" s="88">
        <v>31000</v>
      </c>
    </row>
    <row r="271" spans="1:5" ht="15.75" x14ac:dyDescent="0.25">
      <c r="A271" s="28" t="s">
        <v>343</v>
      </c>
      <c r="B271" s="49" t="s">
        <v>576</v>
      </c>
      <c r="C271" s="91" t="s">
        <v>577</v>
      </c>
      <c r="D271" s="83" t="s">
        <v>346</v>
      </c>
      <c r="E271" s="88">
        <v>42000</v>
      </c>
    </row>
    <row r="272" spans="1:5" ht="15.75" x14ac:dyDescent="0.25">
      <c r="A272" s="28" t="s">
        <v>343</v>
      </c>
      <c r="B272" s="49" t="s">
        <v>578</v>
      </c>
      <c r="C272" s="91" t="s">
        <v>579</v>
      </c>
      <c r="D272" s="83" t="s">
        <v>346</v>
      </c>
      <c r="E272" s="88">
        <v>31000</v>
      </c>
    </row>
    <row r="273" spans="1:5" ht="15.75" x14ac:dyDescent="0.25">
      <c r="A273" s="28" t="s">
        <v>343</v>
      </c>
      <c r="B273" s="49" t="s">
        <v>580</v>
      </c>
      <c r="C273" s="91" t="s">
        <v>581</v>
      </c>
      <c r="D273" s="83" t="s">
        <v>346</v>
      </c>
      <c r="E273" s="88">
        <v>42000</v>
      </c>
    </row>
    <row r="274" spans="1:5" ht="15.75" x14ac:dyDescent="0.25">
      <c r="A274" s="28" t="s">
        <v>343</v>
      </c>
      <c r="B274" s="49" t="s">
        <v>582</v>
      </c>
      <c r="C274" s="91" t="s">
        <v>583</v>
      </c>
      <c r="D274" s="83" t="s">
        <v>346</v>
      </c>
      <c r="E274" s="88">
        <v>31000</v>
      </c>
    </row>
    <row r="275" spans="1:5" ht="15.75" x14ac:dyDescent="0.25">
      <c r="A275" s="28" t="s">
        <v>343</v>
      </c>
      <c r="B275" s="49" t="s">
        <v>584</v>
      </c>
      <c r="C275" s="91" t="s">
        <v>585</v>
      </c>
      <c r="D275" s="83" t="s">
        <v>346</v>
      </c>
      <c r="E275" s="88">
        <v>42000</v>
      </c>
    </row>
    <row r="276" spans="1:5" ht="15.75" x14ac:dyDescent="0.25">
      <c r="A276" s="28" t="s">
        <v>343</v>
      </c>
      <c r="B276" s="49" t="s">
        <v>586</v>
      </c>
      <c r="C276" s="91" t="s">
        <v>587</v>
      </c>
      <c r="D276" s="83" t="s">
        <v>346</v>
      </c>
      <c r="E276" s="88">
        <v>31000</v>
      </c>
    </row>
    <row r="277" spans="1:5" ht="15.75" x14ac:dyDescent="0.25">
      <c r="A277" s="28" t="s">
        <v>343</v>
      </c>
      <c r="B277" s="49" t="s">
        <v>588</v>
      </c>
      <c r="C277" s="91" t="s">
        <v>589</v>
      </c>
      <c r="D277" s="83" t="s">
        <v>346</v>
      </c>
      <c r="E277" s="88">
        <v>42000</v>
      </c>
    </row>
    <row r="278" spans="1:5" ht="15.75" x14ac:dyDescent="0.25">
      <c r="A278" s="28" t="s">
        <v>343</v>
      </c>
      <c r="B278" s="49" t="s">
        <v>590</v>
      </c>
      <c r="C278" s="91" t="s">
        <v>591</v>
      </c>
      <c r="D278" s="83" t="s">
        <v>346</v>
      </c>
      <c r="E278" s="88">
        <v>31000</v>
      </c>
    </row>
    <row r="279" spans="1:5" ht="15.75" x14ac:dyDescent="0.25">
      <c r="A279" s="28" t="s">
        <v>343</v>
      </c>
      <c r="B279" s="49" t="s">
        <v>592</v>
      </c>
      <c r="C279" s="91" t="s">
        <v>593</v>
      </c>
      <c r="D279" s="83" t="s">
        <v>346</v>
      </c>
      <c r="E279" s="88">
        <v>42000</v>
      </c>
    </row>
    <row r="280" spans="1:5" ht="15.75" x14ac:dyDescent="0.25">
      <c r="A280" s="28" t="s">
        <v>343</v>
      </c>
      <c r="B280" s="49" t="s">
        <v>594</v>
      </c>
      <c r="C280" s="91" t="s">
        <v>595</v>
      </c>
      <c r="D280" s="83" t="s">
        <v>346</v>
      </c>
      <c r="E280" s="88">
        <v>31000</v>
      </c>
    </row>
    <row r="281" spans="1:5" ht="15.75" x14ac:dyDescent="0.25">
      <c r="A281" s="28" t="s">
        <v>343</v>
      </c>
      <c r="B281" s="49" t="s">
        <v>596</v>
      </c>
      <c r="C281" s="91" t="s">
        <v>597</v>
      </c>
      <c r="D281" s="83" t="s">
        <v>346</v>
      </c>
      <c r="E281" s="88">
        <v>42000</v>
      </c>
    </row>
    <row r="282" spans="1:5" ht="15.75" x14ac:dyDescent="0.25">
      <c r="A282" s="28" t="s">
        <v>343</v>
      </c>
      <c r="B282" s="49" t="s">
        <v>598</v>
      </c>
      <c r="C282" s="91" t="s">
        <v>599</v>
      </c>
      <c r="D282" s="83" t="s">
        <v>346</v>
      </c>
      <c r="E282" s="88">
        <v>31000</v>
      </c>
    </row>
    <row r="283" spans="1:5" ht="15.75" x14ac:dyDescent="0.25">
      <c r="A283" s="28" t="s">
        <v>343</v>
      </c>
      <c r="B283" s="49" t="s">
        <v>600</v>
      </c>
      <c r="C283" s="91" t="s">
        <v>601</v>
      </c>
      <c r="D283" s="83" t="s">
        <v>346</v>
      </c>
      <c r="E283" s="88">
        <v>31000</v>
      </c>
    </row>
    <row r="284" spans="1:5" ht="15.75" x14ac:dyDescent="0.25">
      <c r="A284" s="28" t="s">
        <v>343</v>
      </c>
      <c r="B284" s="49" t="s">
        <v>602</v>
      </c>
      <c r="C284" s="91" t="s">
        <v>603</v>
      </c>
      <c r="D284" s="83" t="s">
        <v>346</v>
      </c>
      <c r="E284" s="88">
        <v>199500</v>
      </c>
    </row>
    <row r="285" spans="1:5" ht="25.5" x14ac:dyDescent="0.25">
      <c r="A285" s="28" t="s">
        <v>343</v>
      </c>
      <c r="B285" s="49" t="s">
        <v>604</v>
      </c>
      <c r="C285" s="92" t="s">
        <v>605</v>
      </c>
      <c r="D285" s="83" t="s">
        <v>346</v>
      </c>
      <c r="E285" s="88">
        <v>114000</v>
      </c>
    </row>
    <row r="286" spans="1:5" ht="15.75" x14ac:dyDescent="0.25">
      <c r="A286" s="28" t="s">
        <v>343</v>
      </c>
      <c r="B286" s="49" t="s">
        <v>606</v>
      </c>
      <c r="C286" s="91" t="s">
        <v>607</v>
      </c>
      <c r="D286" s="83" t="s">
        <v>346</v>
      </c>
      <c r="E286" s="88">
        <v>120000</v>
      </c>
    </row>
    <row r="287" spans="1:5" ht="15.75" x14ac:dyDescent="0.25">
      <c r="A287" s="28" t="s">
        <v>343</v>
      </c>
      <c r="B287" s="49" t="s">
        <v>608</v>
      </c>
      <c r="C287" s="91" t="s">
        <v>609</v>
      </c>
      <c r="D287" s="83" t="s">
        <v>346</v>
      </c>
      <c r="E287" s="88">
        <v>95000</v>
      </c>
    </row>
    <row r="288" spans="1:5" ht="15.75" x14ac:dyDescent="0.25">
      <c r="A288" s="28" t="s">
        <v>343</v>
      </c>
      <c r="B288" s="49" t="s">
        <v>610</v>
      </c>
      <c r="C288" s="91" t="s">
        <v>611</v>
      </c>
      <c r="D288" s="83" t="s">
        <v>346</v>
      </c>
      <c r="E288" s="88">
        <v>15500</v>
      </c>
    </row>
    <row r="289" spans="1:5" ht="15.75" x14ac:dyDescent="0.25">
      <c r="A289" s="28" t="s">
        <v>343</v>
      </c>
      <c r="B289" s="49" t="s">
        <v>612</v>
      </c>
      <c r="C289" s="91" t="s">
        <v>613</v>
      </c>
      <c r="D289" s="83" t="s">
        <v>346</v>
      </c>
      <c r="E289" s="88">
        <v>25500</v>
      </c>
    </row>
    <row r="290" spans="1:5" ht="15.75" x14ac:dyDescent="0.25">
      <c r="A290" s="28" t="s">
        <v>343</v>
      </c>
      <c r="B290" s="49" t="s">
        <v>614</v>
      </c>
      <c r="C290" s="91" t="s">
        <v>615</v>
      </c>
      <c r="D290" s="83" t="s">
        <v>346</v>
      </c>
      <c r="E290" s="88">
        <v>31000</v>
      </c>
    </row>
    <row r="291" spans="1:5" ht="15.75" x14ac:dyDescent="0.25">
      <c r="A291" s="28" t="s">
        <v>343</v>
      </c>
      <c r="B291" s="49" t="s">
        <v>616</v>
      </c>
      <c r="C291" s="91" t="s">
        <v>617</v>
      </c>
      <c r="D291" s="83" t="s">
        <v>346</v>
      </c>
      <c r="E291" s="88">
        <v>85000</v>
      </c>
    </row>
    <row r="292" spans="1:5" ht="15.75" x14ac:dyDescent="0.25">
      <c r="A292" s="28" t="s">
        <v>343</v>
      </c>
      <c r="B292" s="49" t="s">
        <v>618</v>
      </c>
      <c r="C292" s="90" t="s">
        <v>619</v>
      </c>
      <c r="D292" s="83" t="s">
        <v>346</v>
      </c>
      <c r="E292" s="88">
        <v>41000</v>
      </c>
    </row>
    <row r="293" spans="1:5" ht="15.75" x14ac:dyDescent="0.25">
      <c r="B293" s="49"/>
      <c r="C293" s="89" t="s">
        <v>620</v>
      </c>
      <c r="D293" s="83"/>
      <c r="E293" s="88"/>
    </row>
    <row r="294" spans="1:5" ht="15.75" x14ac:dyDescent="0.25">
      <c r="A294" s="28" t="s">
        <v>343</v>
      </c>
      <c r="B294" s="49" t="s">
        <v>621</v>
      </c>
      <c r="C294" s="91" t="s">
        <v>622</v>
      </c>
      <c r="D294" s="83" t="s">
        <v>346</v>
      </c>
      <c r="E294" s="88">
        <v>7000</v>
      </c>
    </row>
    <row r="295" spans="1:5" ht="39" x14ac:dyDescent="0.25">
      <c r="A295" s="28" t="s">
        <v>343</v>
      </c>
      <c r="B295" s="49" t="s">
        <v>623</v>
      </c>
      <c r="C295" s="94" t="s">
        <v>624</v>
      </c>
      <c r="D295" s="83" t="s">
        <v>346</v>
      </c>
      <c r="E295" s="88">
        <v>11500</v>
      </c>
    </row>
    <row r="296" spans="1:5" ht="15.75" x14ac:dyDescent="0.25">
      <c r="A296" s="28" t="s">
        <v>343</v>
      </c>
      <c r="B296" s="49" t="s">
        <v>625</v>
      </c>
      <c r="C296" s="91" t="s">
        <v>626</v>
      </c>
      <c r="D296" s="83" t="s">
        <v>346</v>
      </c>
      <c r="E296" s="88">
        <v>9500</v>
      </c>
    </row>
    <row r="297" spans="1:5" ht="25.5" x14ac:dyDescent="0.25">
      <c r="A297" s="28" t="s">
        <v>343</v>
      </c>
      <c r="B297" s="49" t="s">
        <v>627</v>
      </c>
      <c r="C297" s="92" t="s">
        <v>628</v>
      </c>
      <c r="D297" s="83" t="s">
        <v>346</v>
      </c>
      <c r="E297" s="88">
        <v>9500</v>
      </c>
    </row>
    <row r="298" spans="1:5" ht="15.75" x14ac:dyDescent="0.25">
      <c r="A298" s="28" t="s">
        <v>343</v>
      </c>
      <c r="B298" s="49" t="s">
        <v>629</v>
      </c>
      <c r="C298" s="91" t="s">
        <v>630</v>
      </c>
      <c r="D298" s="83" t="s">
        <v>346</v>
      </c>
      <c r="E298" s="88">
        <v>6000</v>
      </c>
    </row>
    <row r="299" spans="1:5" ht="15.75" x14ac:dyDescent="0.25">
      <c r="A299" s="28" t="s">
        <v>343</v>
      </c>
      <c r="B299" s="49" t="s">
        <v>631</v>
      </c>
      <c r="C299" s="91" t="s">
        <v>632</v>
      </c>
      <c r="D299" s="83" t="s">
        <v>346</v>
      </c>
      <c r="E299" s="88">
        <v>8000</v>
      </c>
    </row>
    <row r="300" spans="1:5" ht="25.5" x14ac:dyDescent="0.25">
      <c r="A300" s="28" t="s">
        <v>343</v>
      </c>
      <c r="B300" s="95" t="s">
        <v>633</v>
      </c>
      <c r="C300" s="92" t="s">
        <v>634</v>
      </c>
      <c r="D300" s="83" t="s">
        <v>346</v>
      </c>
      <c r="E300" s="88">
        <v>13000</v>
      </c>
    </row>
    <row r="301" spans="1:5" ht="15.75" x14ac:dyDescent="0.25">
      <c r="A301" s="28" t="s">
        <v>343</v>
      </c>
      <c r="B301" s="49" t="s">
        <v>635</v>
      </c>
      <c r="C301" s="91" t="s">
        <v>636</v>
      </c>
      <c r="D301" s="83" t="s">
        <v>346</v>
      </c>
      <c r="E301" s="88">
        <v>11500</v>
      </c>
    </row>
    <row r="302" spans="1:5" ht="15.75" x14ac:dyDescent="0.25">
      <c r="A302" s="28" t="s">
        <v>343</v>
      </c>
      <c r="B302" s="49" t="s">
        <v>637</v>
      </c>
      <c r="C302" s="91" t="s">
        <v>638</v>
      </c>
      <c r="D302" s="83" t="s">
        <v>346</v>
      </c>
      <c r="E302" s="88">
        <v>9500</v>
      </c>
    </row>
    <row r="303" spans="1:5" ht="15.75" x14ac:dyDescent="0.25">
      <c r="A303" s="28" t="s">
        <v>343</v>
      </c>
      <c r="B303" s="49" t="s">
        <v>639</v>
      </c>
      <c r="C303" s="91" t="s">
        <v>640</v>
      </c>
      <c r="D303" s="83" t="s">
        <v>346</v>
      </c>
      <c r="E303" s="88">
        <v>12500</v>
      </c>
    </row>
    <row r="304" spans="1:5" ht="25.5" x14ac:dyDescent="0.25">
      <c r="A304" s="28" t="s">
        <v>343</v>
      </c>
      <c r="B304" s="49" t="s">
        <v>641</v>
      </c>
      <c r="C304" s="92" t="s">
        <v>642</v>
      </c>
      <c r="D304" s="83" t="s">
        <v>346</v>
      </c>
      <c r="E304" s="88">
        <v>10500</v>
      </c>
    </row>
    <row r="305" spans="1:5" ht="15.75" x14ac:dyDescent="0.25">
      <c r="B305" s="49"/>
      <c r="C305" s="96" t="s">
        <v>643</v>
      </c>
      <c r="D305" s="83"/>
      <c r="E305" s="88"/>
    </row>
    <row r="306" spans="1:5" ht="15.75" x14ac:dyDescent="0.25">
      <c r="A306" s="28" t="s">
        <v>343</v>
      </c>
      <c r="B306" s="49" t="s">
        <v>644</v>
      </c>
      <c r="C306" s="91" t="s">
        <v>645</v>
      </c>
      <c r="D306" s="83" t="s">
        <v>346</v>
      </c>
      <c r="E306" s="88">
        <v>6500</v>
      </c>
    </row>
    <row r="307" spans="1:5" ht="15.75" x14ac:dyDescent="0.25">
      <c r="A307" s="28" t="s">
        <v>343</v>
      </c>
      <c r="B307" s="49" t="s">
        <v>646</v>
      </c>
      <c r="C307" s="90" t="s">
        <v>647</v>
      </c>
      <c r="D307" s="83" t="s">
        <v>346</v>
      </c>
      <c r="E307" s="88">
        <v>15000</v>
      </c>
    </row>
    <row r="308" spans="1:5" ht="15.75" x14ac:dyDescent="0.25">
      <c r="A308" s="28" t="s">
        <v>343</v>
      </c>
      <c r="B308" s="49" t="s">
        <v>648</v>
      </c>
      <c r="C308" s="90" t="s">
        <v>649</v>
      </c>
      <c r="D308" s="83" t="s">
        <v>346</v>
      </c>
      <c r="E308" s="88">
        <v>29500</v>
      </c>
    </row>
    <row r="309" spans="1:5" ht="15.75" x14ac:dyDescent="0.25">
      <c r="A309" s="28" t="s">
        <v>343</v>
      </c>
      <c r="B309" s="49" t="s">
        <v>650</v>
      </c>
      <c r="C309" s="90" t="s">
        <v>651</v>
      </c>
      <c r="D309" s="83" t="s">
        <v>346</v>
      </c>
      <c r="E309" s="88">
        <v>42000</v>
      </c>
    </row>
    <row r="310" spans="1:5" ht="25.5" x14ac:dyDescent="0.25">
      <c r="A310" s="28" t="s">
        <v>343</v>
      </c>
      <c r="B310" s="49" t="s">
        <v>652</v>
      </c>
      <c r="C310" s="92" t="s">
        <v>653</v>
      </c>
      <c r="D310" s="83" t="s">
        <v>346</v>
      </c>
      <c r="E310" s="88">
        <v>17000</v>
      </c>
    </row>
    <row r="311" spans="1:5" ht="15.75" x14ac:dyDescent="0.25">
      <c r="A311" s="28" t="s">
        <v>343</v>
      </c>
      <c r="B311" s="49" t="s">
        <v>654</v>
      </c>
      <c r="C311" s="91" t="s">
        <v>655</v>
      </c>
      <c r="D311" s="83" t="s">
        <v>346</v>
      </c>
      <c r="E311" s="88">
        <v>10000</v>
      </c>
    </row>
    <row r="312" spans="1:5" ht="15.75" x14ac:dyDescent="0.25">
      <c r="B312" s="49"/>
      <c r="C312" s="96" t="s">
        <v>656</v>
      </c>
      <c r="D312" s="83"/>
      <c r="E312" s="88"/>
    </row>
    <row r="313" spans="1:5" ht="15.75" x14ac:dyDescent="0.25">
      <c r="A313" s="28" t="s">
        <v>657</v>
      </c>
      <c r="B313" s="49" t="s">
        <v>658</v>
      </c>
      <c r="C313" s="91" t="s">
        <v>659</v>
      </c>
      <c r="D313" s="83" t="s">
        <v>346</v>
      </c>
      <c r="E313" s="88">
        <v>15000</v>
      </c>
    </row>
    <row r="314" spans="1:5" ht="15.75" x14ac:dyDescent="0.25">
      <c r="A314" s="28" t="s">
        <v>657</v>
      </c>
      <c r="B314" s="49" t="s">
        <v>660</v>
      </c>
      <c r="C314" s="91" t="s">
        <v>661</v>
      </c>
      <c r="D314" s="83" t="s">
        <v>346</v>
      </c>
      <c r="E314" s="88">
        <v>18000</v>
      </c>
    </row>
    <row r="315" spans="1:5" ht="15.75" x14ac:dyDescent="0.25">
      <c r="A315" s="28" t="s">
        <v>657</v>
      </c>
      <c r="B315" s="49" t="s">
        <v>662</v>
      </c>
      <c r="C315" s="91" t="s">
        <v>663</v>
      </c>
      <c r="D315" s="83" t="s">
        <v>346</v>
      </c>
      <c r="E315" s="88">
        <v>21500</v>
      </c>
    </row>
    <row r="316" spans="1:5" ht="15.75" x14ac:dyDescent="0.25">
      <c r="A316" s="28" t="s">
        <v>657</v>
      </c>
      <c r="B316" s="49" t="s">
        <v>664</v>
      </c>
      <c r="C316" s="91" t="s">
        <v>665</v>
      </c>
      <c r="D316" s="83" t="s">
        <v>346</v>
      </c>
      <c r="E316" s="88">
        <v>32000</v>
      </c>
    </row>
    <row r="317" spans="1:5" ht="15.75" x14ac:dyDescent="0.25">
      <c r="A317" s="28" t="s">
        <v>657</v>
      </c>
      <c r="B317" s="49" t="s">
        <v>666</v>
      </c>
      <c r="C317" s="91" t="s">
        <v>667</v>
      </c>
      <c r="D317" s="83" t="s">
        <v>346</v>
      </c>
      <c r="E317" s="88">
        <v>26000</v>
      </c>
    </row>
    <row r="318" spans="1:5" ht="15.75" x14ac:dyDescent="0.25">
      <c r="A318" s="28" t="s">
        <v>657</v>
      </c>
      <c r="B318" s="49" t="s">
        <v>668</v>
      </c>
      <c r="C318" s="91" t="s">
        <v>669</v>
      </c>
      <c r="D318" s="83" t="s">
        <v>346</v>
      </c>
      <c r="E318" s="88">
        <v>35500</v>
      </c>
    </row>
    <row r="319" spans="1:5" ht="15.75" x14ac:dyDescent="0.25">
      <c r="A319" s="28" t="s">
        <v>657</v>
      </c>
      <c r="B319" s="49" t="s">
        <v>670</v>
      </c>
      <c r="C319" s="90" t="s">
        <v>671</v>
      </c>
      <c r="D319" s="83" t="s">
        <v>346</v>
      </c>
      <c r="E319" s="88">
        <v>70000</v>
      </c>
    </row>
    <row r="320" spans="1:5" ht="15.75" x14ac:dyDescent="0.25">
      <c r="B320" s="49"/>
      <c r="C320" s="97" t="s">
        <v>672</v>
      </c>
      <c r="D320" s="83"/>
      <c r="E320" s="88"/>
    </row>
    <row r="321" spans="1:5" ht="15.75" x14ac:dyDescent="0.25">
      <c r="A321" s="28" t="s">
        <v>343</v>
      </c>
      <c r="B321" s="49" t="s">
        <v>673</v>
      </c>
      <c r="C321" s="91" t="s">
        <v>674</v>
      </c>
      <c r="D321" s="83" t="s">
        <v>346</v>
      </c>
      <c r="E321" s="88">
        <v>13000</v>
      </c>
    </row>
    <row r="322" spans="1:5" ht="15.75" x14ac:dyDescent="0.25">
      <c r="A322" s="28" t="s">
        <v>343</v>
      </c>
      <c r="B322" s="49" t="s">
        <v>675</v>
      </c>
      <c r="C322" s="91" t="s">
        <v>676</v>
      </c>
      <c r="D322" s="83" t="s">
        <v>346</v>
      </c>
      <c r="E322" s="88">
        <v>18000</v>
      </c>
    </row>
    <row r="323" spans="1:5" ht="15.75" x14ac:dyDescent="0.25">
      <c r="A323" s="28" t="s">
        <v>343</v>
      </c>
      <c r="B323" s="49" t="s">
        <v>677</v>
      </c>
      <c r="C323" s="91" t="s">
        <v>678</v>
      </c>
      <c r="D323" s="83" t="s">
        <v>346</v>
      </c>
      <c r="E323" s="88">
        <v>6000</v>
      </c>
    </row>
    <row r="324" spans="1:5" ht="15.75" x14ac:dyDescent="0.25">
      <c r="A324" s="28" t="s">
        <v>343</v>
      </c>
      <c r="B324" s="49" t="s">
        <v>679</v>
      </c>
      <c r="C324" s="91" t="s">
        <v>680</v>
      </c>
      <c r="D324" s="83" t="s">
        <v>346</v>
      </c>
      <c r="E324" s="88">
        <v>5500</v>
      </c>
    </row>
    <row r="325" spans="1:5" ht="15.75" x14ac:dyDescent="0.25">
      <c r="A325" s="28" t="s">
        <v>343</v>
      </c>
      <c r="B325" s="49" t="s">
        <v>681</v>
      </c>
      <c r="C325" s="90" t="s">
        <v>682</v>
      </c>
      <c r="D325" s="83" t="s">
        <v>346</v>
      </c>
      <c r="E325" s="88">
        <v>9000</v>
      </c>
    </row>
    <row r="326" spans="1:5" ht="15.75" x14ac:dyDescent="0.25">
      <c r="A326" s="28" t="s">
        <v>343</v>
      </c>
      <c r="B326" s="49" t="s">
        <v>683</v>
      </c>
      <c r="C326" s="91" t="s">
        <v>684</v>
      </c>
      <c r="D326" s="83" t="s">
        <v>346</v>
      </c>
      <c r="E326" s="88">
        <v>10500</v>
      </c>
    </row>
    <row r="327" spans="1:5" ht="15.75" x14ac:dyDescent="0.25">
      <c r="A327" s="28" t="s">
        <v>343</v>
      </c>
      <c r="B327" s="49" t="s">
        <v>685</v>
      </c>
      <c r="C327" s="91" t="s">
        <v>686</v>
      </c>
      <c r="D327" s="83" t="s">
        <v>346</v>
      </c>
      <c r="E327" s="88">
        <v>30000</v>
      </c>
    </row>
    <row r="328" spans="1:5" ht="15.75" x14ac:dyDescent="0.25">
      <c r="A328" s="28" t="s">
        <v>343</v>
      </c>
      <c r="B328" s="49" t="s">
        <v>687</v>
      </c>
      <c r="C328" s="91" t="s">
        <v>688</v>
      </c>
      <c r="D328" s="83" t="s">
        <v>346</v>
      </c>
      <c r="E328" s="88">
        <v>5000</v>
      </c>
    </row>
    <row r="329" spans="1:5" ht="15.75" x14ac:dyDescent="0.25">
      <c r="A329" s="28" t="s">
        <v>343</v>
      </c>
      <c r="B329" s="49" t="s">
        <v>689</v>
      </c>
      <c r="C329" s="91" t="s">
        <v>690</v>
      </c>
      <c r="D329" s="83" t="s">
        <v>346</v>
      </c>
      <c r="E329" s="88">
        <v>18000</v>
      </c>
    </row>
    <row r="330" spans="1:5" ht="15.75" x14ac:dyDescent="0.25">
      <c r="A330" s="28" t="s">
        <v>343</v>
      </c>
      <c r="B330" s="49" t="s">
        <v>691</v>
      </c>
      <c r="C330" s="91" t="s">
        <v>692</v>
      </c>
      <c r="D330" s="83" t="s">
        <v>346</v>
      </c>
      <c r="E330" s="88">
        <v>18000</v>
      </c>
    </row>
    <row r="331" spans="1:5" ht="25.5" x14ac:dyDescent="0.25">
      <c r="A331" s="28" t="s">
        <v>343</v>
      </c>
      <c r="B331" s="49" t="s">
        <v>693</v>
      </c>
      <c r="C331" s="92" t="s">
        <v>694</v>
      </c>
      <c r="D331" s="83" t="s">
        <v>346</v>
      </c>
      <c r="E331" s="88">
        <v>5500</v>
      </c>
    </row>
    <row r="332" spans="1:5" ht="25.5" x14ac:dyDescent="0.25">
      <c r="A332" s="28" t="s">
        <v>343</v>
      </c>
      <c r="B332" s="49" t="s">
        <v>695</v>
      </c>
      <c r="C332" s="92" t="s">
        <v>696</v>
      </c>
      <c r="D332" s="83" t="s">
        <v>346</v>
      </c>
      <c r="E332" s="88">
        <v>12500</v>
      </c>
    </row>
    <row r="333" spans="1:5" ht="25.5" x14ac:dyDescent="0.25">
      <c r="A333" s="28" t="s">
        <v>343</v>
      </c>
      <c r="B333" s="49" t="s">
        <v>697</v>
      </c>
      <c r="C333" s="92" t="s">
        <v>698</v>
      </c>
      <c r="D333" s="83" t="s">
        <v>346</v>
      </c>
      <c r="E333" s="88">
        <v>5500</v>
      </c>
    </row>
    <row r="334" spans="1:5" ht="25.5" x14ac:dyDescent="0.25">
      <c r="A334" s="28" t="s">
        <v>343</v>
      </c>
      <c r="B334" s="49" t="s">
        <v>699</v>
      </c>
      <c r="C334" s="92" t="s">
        <v>700</v>
      </c>
      <c r="D334" s="83" t="s">
        <v>346</v>
      </c>
      <c r="E334" s="88">
        <v>10500</v>
      </c>
    </row>
    <row r="335" spans="1:5" ht="25.5" x14ac:dyDescent="0.25">
      <c r="A335" s="28" t="s">
        <v>343</v>
      </c>
      <c r="B335" s="49" t="s">
        <v>701</v>
      </c>
      <c r="C335" s="92" t="s">
        <v>702</v>
      </c>
      <c r="D335" s="83" t="s">
        <v>346</v>
      </c>
      <c r="E335" s="88">
        <v>12500</v>
      </c>
    </row>
    <row r="336" spans="1:5" ht="25.5" x14ac:dyDescent="0.25">
      <c r="A336" s="28" t="s">
        <v>343</v>
      </c>
      <c r="B336" s="49" t="s">
        <v>703</v>
      </c>
      <c r="C336" s="92" t="s">
        <v>704</v>
      </c>
      <c r="D336" s="83" t="s">
        <v>346</v>
      </c>
      <c r="E336" s="88">
        <v>35500</v>
      </c>
    </row>
    <row r="337" spans="1:5" ht="25.5" x14ac:dyDescent="0.25">
      <c r="A337" s="28" t="s">
        <v>343</v>
      </c>
      <c r="B337" s="49" t="s">
        <v>705</v>
      </c>
      <c r="C337" s="92" t="s">
        <v>706</v>
      </c>
      <c r="D337" s="83" t="s">
        <v>346</v>
      </c>
      <c r="E337" s="88">
        <v>7500</v>
      </c>
    </row>
    <row r="338" spans="1:5" ht="25.5" x14ac:dyDescent="0.25">
      <c r="A338" s="28" t="s">
        <v>343</v>
      </c>
      <c r="B338" s="49" t="s">
        <v>707</v>
      </c>
      <c r="C338" s="92" t="s">
        <v>708</v>
      </c>
      <c r="D338" s="83" t="s">
        <v>346</v>
      </c>
      <c r="E338" s="88">
        <v>12500</v>
      </c>
    </row>
    <row r="339" spans="1:5" ht="15.75" x14ac:dyDescent="0.25">
      <c r="A339" s="28" t="s">
        <v>343</v>
      </c>
      <c r="B339" s="49" t="s">
        <v>709</v>
      </c>
      <c r="C339" s="92" t="s">
        <v>710</v>
      </c>
      <c r="D339" s="83" t="s">
        <v>346</v>
      </c>
      <c r="E339" s="88">
        <v>18000</v>
      </c>
    </row>
    <row r="340" spans="1:5" ht="25.5" x14ac:dyDescent="0.25">
      <c r="A340" s="28" t="s">
        <v>343</v>
      </c>
      <c r="B340" s="49" t="s">
        <v>711</v>
      </c>
      <c r="C340" s="92" t="s">
        <v>712</v>
      </c>
      <c r="D340" s="83" t="s">
        <v>346</v>
      </c>
      <c r="E340" s="88">
        <v>15500</v>
      </c>
    </row>
    <row r="341" spans="1:5" ht="15.75" x14ac:dyDescent="0.25">
      <c r="A341" s="28" t="s">
        <v>343</v>
      </c>
      <c r="B341" s="49" t="s">
        <v>713</v>
      </c>
      <c r="C341" s="98" t="s">
        <v>714</v>
      </c>
      <c r="D341" s="83" t="s">
        <v>346</v>
      </c>
      <c r="E341" s="88">
        <v>51500</v>
      </c>
    </row>
    <row r="342" spans="1:5" ht="15.75" x14ac:dyDescent="0.25">
      <c r="B342" s="49"/>
      <c r="C342" s="97" t="s">
        <v>715</v>
      </c>
      <c r="D342" s="83"/>
      <c r="E342" s="88"/>
    </row>
    <row r="343" spans="1:5" ht="15.75" x14ac:dyDescent="0.25">
      <c r="A343" s="28" t="s">
        <v>343</v>
      </c>
      <c r="B343" s="49" t="s">
        <v>716</v>
      </c>
      <c r="C343" s="92" t="s">
        <v>717</v>
      </c>
      <c r="D343" s="83" t="s">
        <v>346</v>
      </c>
      <c r="E343" s="88">
        <v>11000</v>
      </c>
    </row>
    <row r="344" spans="1:5" ht="15.75" x14ac:dyDescent="0.25">
      <c r="A344" s="28" t="s">
        <v>343</v>
      </c>
      <c r="B344" s="49" t="s">
        <v>718</v>
      </c>
      <c r="C344" s="92" t="s">
        <v>719</v>
      </c>
      <c r="D344" s="83" t="s">
        <v>346</v>
      </c>
      <c r="E344" s="88">
        <v>75000</v>
      </c>
    </row>
    <row r="345" spans="1:5" ht="15.75" x14ac:dyDescent="0.25">
      <c r="A345" s="28" t="s">
        <v>343</v>
      </c>
      <c r="B345" s="49" t="s">
        <v>720</v>
      </c>
      <c r="C345" s="92" t="s">
        <v>721</v>
      </c>
      <c r="D345" s="83" t="s">
        <v>346</v>
      </c>
      <c r="E345" s="88">
        <v>70000</v>
      </c>
    </row>
    <row r="346" spans="1:5" ht="25.5" x14ac:dyDescent="0.25">
      <c r="A346" s="28" t="s">
        <v>343</v>
      </c>
      <c r="B346" s="49" t="s">
        <v>722</v>
      </c>
      <c r="C346" s="92" t="s">
        <v>723</v>
      </c>
      <c r="D346" s="83" t="s">
        <v>346</v>
      </c>
      <c r="E346" s="88">
        <v>5500</v>
      </c>
    </row>
    <row r="347" spans="1:5" ht="15.75" x14ac:dyDescent="0.25">
      <c r="A347" s="28" t="s">
        <v>343</v>
      </c>
      <c r="B347" s="49" t="s">
        <v>724</v>
      </c>
      <c r="C347" s="90" t="s">
        <v>725</v>
      </c>
      <c r="D347" s="83" t="s">
        <v>346</v>
      </c>
      <c r="E347" s="88">
        <v>4500</v>
      </c>
    </row>
    <row r="348" spans="1:5" ht="15.75" x14ac:dyDescent="0.25">
      <c r="A348" s="28" t="s">
        <v>343</v>
      </c>
      <c r="B348" s="49" t="s">
        <v>726</v>
      </c>
      <c r="C348" s="92" t="s">
        <v>727</v>
      </c>
      <c r="D348" s="83" t="s">
        <v>346</v>
      </c>
      <c r="E348" s="88">
        <v>9500</v>
      </c>
    </row>
    <row r="349" spans="1:5" ht="15.75" x14ac:dyDescent="0.25">
      <c r="A349" s="28" t="s">
        <v>343</v>
      </c>
      <c r="B349" s="49" t="s">
        <v>728</v>
      </c>
      <c r="C349" s="92" t="s">
        <v>729</v>
      </c>
      <c r="D349" s="83" t="s">
        <v>346</v>
      </c>
      <c r="E349" s="88">
        <v>9000</v>
      </c>
    </row>
    <row r="350" spans="1:5" ht="15.75" x14ac:dyDescent="0.25">
      <c r="A350" s="28" t="s">
        <v>343</v>
      </c>
      <c r="B350" s="49" t="s">
        <v>730</v>
      </c>
      <c r="C350" s="92" t="s">
        <v>731</v>
      </c>
      <c r="D350" s="83" t="s">
        <v>346</v>
      </c>
      <c r="E350" s="88">
        <v>7500</v>
      </c>
    </row>
    <row r="351" spans="1:5" ht="15.75" x14ac:dyDescent="0.25">
      <c r="A351" s="28" t="s">
        <v>343</v>
      </c>
      <c r="B351" s="49" t="s">
        <v>732</v>
      </c>
      <c r="C351" s="92" t="s">
        <v>733</v>
      </c>
      <c r="D351" s="83" t="s">
        <v>346</v>
      </c>
      <c r="E351" s="88">
        <v>12000</v>
      </c>
    </row>
    <row r="352" spans="1:5" ht="15.75" x14ac:dyDescent="0.25">
      <c r="A352" s="28" t="s">
        <v>343</v>
      </c>
      <c r="B352" s="49" t="s">
        <v>734</v>
      </c>
      <c r="C352" s="92" t="s">
        <v>735</v>
      </c>
      <c r="D352" s="83" t="s">
        <v>346</v>
      </c>
      <c r="E352" s="88">
        <v>7500</v>
      </c>
    </row>
    <row r="353" spans="1:5" ht="25.5" x14ac:dyDescent="0.25">
      <c r="A353" s="28" t="s">
        <v>343</v>
      </c>
      <c r="B353" s="49" t="s">
        <v>736</v>
      </c>
      <c r="C353" s="92" t="s">
        <v>737</v>
      </c>
      <c r="D353" s="83" t="s">
        <v>346</v>
      </c>
      <c r="E353" s="88">
        <v>3500</v>
      </c>
    </row>
    <row r="354" spans="1:5" ht="15.75" x14ac:dyDescent="0.25">
      <c r="A354" s="28" t="s">
        <v>343</v>
      </c>
      <c r="B354" s="49" t="s">
        <v>738</v>
      </c>
      <c r="C354" s="92" t="s">
        <v>739</v>
      </c>
      <c r="D354" s="83" t="s">
        <v>346</v>
      </c>
      <c r="E354" s="88">
        <v>5000</v>
      </c>
    </row>
    <row r="355" spans="1:5" ht="15.75" x14ac:dyDescent="0.25">
      <c r="A355" s="28" t="s">
        <v>343</v>
      </c>
      <c r="B355" s="49" t="s">
        <v>740</v>
      </c>
      <c r="C355" s="92" t="s">
        <v>741</v>
      </c>
      <c r="D355" s="83" t="s">
        <v>346</v>
      </c>
      <c r="E355" s="88">
        <v>6500</v>
      </c>
    </row>
    <row r="356" spans="1:5" ht="15.75" x14ac:dyDescent="0.25">
      <c r="A356" s="28" t="s">
        <v>343</v>
      </c>
      <c r="B356" s="49" t="s">
        <v>742</v>
      </c>
      <c r="C356" s="92" t="s">
        <v>743</v>
      </c>
      <c r="D356" s="83" t="s">
        <v>346</v>
      </c>
      <c r="E356" s="88">
        <v>14000</v>
      </c>
    </row>
    <row r="357" spans="1:5" ht="15.75" x14ac:dyDescent="0.25">
      <c r="A357" s="28" t="s">
        <v>343</v>
      </c>
      <c r="B357" s="49" t="s">
        <v>744</v>
      </c>
      <c r="C357" s="92" t="s">
        <v>745</v>
      </c>
      <c r="D357" s="83" t="s">
        <v>346</v>
      </c>
      <c r="E357" s="88">
        <v>13500</v>
      </c>
    </row>
    <row r="358" spans="1:5" ht="15.75" x14ac:dyDescent="0.25">
      <c r="B358" s="49"/>
      <c r="C358" s="97" t="s">
        <v>746</v>
      </c>
      <c r="D358" s="83"/>
      <c r="E358" s="88"/>
    </row>
    <row r="359" spans="1:5" ht="15.75" x14ac:dyDescent="0.25">
      <c r="A359" s="28" t="s">
        <v>343</v>
      </c>
      <c r="B359" s="49" t="s">
        <v>747</v>
      </c>
      <c r="C359" s="92" t="s">
        <v>748</v>
      </c>
      <c r="D359" s="83" t="s">
        <v>346</v>
      </c>
      <c r="E359" s="88">
        <v>17500</v>
      </c>
    </row>
    <row r="360" spans="1:5" ht="15.75" x14ac:dyDescent="0.25">
      <c r="A360" s="28" t="s">
        <v>343</v>
      </c>
      <c r="B360" s="49" t="s">
        <v>749</v>
      </c>
      <c r="C360" s="92" t="s">
        <v>750</v>
      </c>
      <c r="D360" s="83" t="s">
        <v>346</v>
      </c>
      <c r="E360" s="88">
        <v>5000</v>
      </c>
    </row>
    <row r="361" spans="1:5" ht="15.75" x14ac:dyDescent="0.25">
      <c r="A361" s="28" t="s">
        <v>343</v>
      </c>
      <c r="B361" s="49" t="s">
        <v>751</v>
      </c>
      <c r="C361" s="92" t="s">
        <v>752</v>
      </c>
      <c r="D361" s="83" t="s">
        <v>346</v>
      </c>
      <c r="E361" s="88">
        <v>7500</v>
      </c>
    </row>
    <row r="362" spans="1:5" ht="15.75" x14ac:dyDescent="0.25">
      <c r="A362" s="28" t="s">
        <v>343</v>
      </c>
      <c r="B362" s="49" t="s">
        <v>753</v>
      </c>
      <c r="C362" s="92" t="s">
        <v>754</v>
      </c>
      <c r="D362" s="83" t="s">
        <v>346</v>
      </c>
      <c r="E362" s="88">
        <v>11500</v>
      </c>
    </row>
    <row r="363" spans="1:5" ht="15.75" x14ac:dyDescent="0.25">
      <c r="A363" s="28" t="s">
        <v>343</v>
      </c>
      <c r="B363" s="49" t="s">
        <v>755</v>
      </c>
      <c r="C363" s="92" t="s">
        <v>756</v>
      </c>
      <c r="D363" s="83" t="s">
        <v>346</v>
      </c>
      <c r="E363" s="88">
        <v>43000</v>
      </c>
    </row>
    <row r="364" spans="1:5" ht="15.75" x14ac:dyDescent="0.25">
      <c r="A364" s="28" t="s">
        <v>343</v>
      </c>
      <c r="B364" s="49" t="s">
        <v>757</v>
      </c>
      <c r="C364" s="92" t="s">
        <v>758</v>
      </c>
      <c r="D364" s="83" t="s">
        <v>346</v>
      </c>
      <c r="E364" s="88">
        <v>32000</v>
      </c>
    </row>
    <row r="365" spans="1:5" ht="15.75" x14ac:dyDescent="0.25">
      <c r="B365" s="49"/>
      <c r="C365" s="97" t="s">
        <v>759</v>
      </c>
      <c r="D365" s="83"/>
      <c r="E365" s="88"/>
    </row>
    <row r="366" spans="1:5" ht="15.75" x14ac:dyDescent="0.25">
      <c r="A366" s="28" t="s">
        <v>760</v>
      </c>
      <c r="B366" s="49" t="s">
        <v>761</v>
      </c>
      <c r="C366" s="92" t="s">
        <v>762</v>
      </c>
      <c r="D366" s="83" t="s">
        <v>346</v>
      </c>
      <c r="E366" s="88">
        <v>8000</v>
      </c>
    </row>
    <row r="367" spans="1:5" ht="15.75" x14ac:dyDescent="0.25">
      <c r="A367" s="28" t="s">
        <v>760</v>
      </c>
      <c r="B367" s="49" t="s">
        <v>763</v>
      </c>
      <c r="C367" s="92" t="s">
        <v>764</v>
      </c>
      <c r="D367" s="83" t="s">
        <v>346</v>
      </c>
      <c r="E367" s="88">
        <v>11000</v>
      </c>
    </row>
    <row r="368" spans="1:5" ht="15.75" x14ac:dyDescent="0.25">
      <c r="B368" s="49" t="s">
        <v>765</v>
      </c>
      <c r="C368" s="92" t="s">
        <v>766</v>
      </c>
      <c r="D368" s="83" t="s">
        <v>346</v>
      </c>
      <c r="E368" s="88">
        <v>8000</v>
      </c>
    </row>
    <row r="369" spans="1:5" ht="15.75" x14ac:dyDescent="0.25">
      <c r="A369" s="28" t="s">
        <v>349</v>
      </c>
      <c r="B369" s="49" t="s">
        <v>767</v>
      </c>
      <c r="C369" s="90" t="s">
        <v>768</v>
      </c>
      <c r="D369" s="83" t="s">
        <v>346</v>
      </c>
      <c r="E369" s="88">
        <v>3500</v>
      </c>
    </row>
    <row r="370" spans="1:5" ht="15.75" x14ac:dyDescent="0.25">
      <c r="A370" s="33" t="s">
        <v>349</v>
      </c>
      <c r="B370" s="49" t="s">
        <v>769</v>
      </c>
      <c r="C370" s="90" t="s">
        <v>770</v>
      </c>
      <c r="D370" s="83" t="s">
        <v>346</v>
      </c>
      <c r="E370" s="88">
        <v>18500</v>
      </c>
    </row>
    <row r="371" spans="1:5" ht="15.75" x14ac:dyDescent="0.25">
      <c r="A371" s="95"/>
      <c r="B371" s="49"/>
      <c r="C371" s="97" t="s">
        <v>771</v>
      </c>
      <c r="D371" s="83" t="s">
        <v>346</v>
      </c>
      <c r="E371" s="88"/>
    </row>
    <row r="372" spans="1:5" ht="25.5" x14ac:dyDescent="0.25">
      <c r="A372" s="12" t="s">
        <v>39</v>
      </c>
      <c r="B372" s="49" t="s">
        <v>772</v>
      </c>
      <c r="C372" s="99" t="s">
        <v>773</v>
      </c>
      <c r="D372" s="83" t="s">
        <v>346</v>
      </c>
      <c r="E372" s="88">
        <v>24500</v>
      </c>
    </row>
    <row r="373" spans="1:5" ht="25.5" x14ac:dyDescent="0.25">
      <c r="A373" s="12" t="s">
        <v>39</v>
      </c>
      <c r="B373" s="49" t="s">
        <v>774</v>
      </c>
      <c r="C373" s="99" t="s">
        <v>775</v>
      </c>
      <c r="D373" s="83" t="s">
        <v>346</v>
      </c>
      <c r="E373" s="88">
        <v>7500</v>
      </c>
    </row>
    <row r="374" spans="1:5" ht="25.5" x14ac:dyDescent="0.25">
      <c r="A374" s="12" t="s">
        <v>39</v>
      </c>
      <c r="B374" s="49" t="s">
        <v>776</v>
      </c>
      <c r="C374" s="99" t="s">
        <v>777</v>
      </c>
      <c r="D374" s="83" t="s">
        <v>346</v>
      </c>
      <c r="E374" s="88">
        <v>7000</v>
      </c>
    </row>
    <row r="375" spans="1:5" ht="25.5" x14ac:dyDescent="0.25">
      <c r="A375" s="12" t="s">
        <v>39</v>
      </c>
      <c r="B375" s="49" t="s">
        <v>778</v>
      </c>
      <c r="C375" s="99" t="s">
        <v>779</v>
      </c>
      <c r="D375" s="83" t="s">
        <v>346</v>
      </c>
      <c r="E375" s="88">
        <v>3000</v>
      </c>
    </row>
    <row r="376" spans="1:5" ht="15.75" x14ac:dyDescent="0.25">
      <c r="A376" s="12" t="s">
        <v>39</v>
      </c>
      <c r="B376" s="49" t="s">
        <v>780</v>
      </c>
      <c r="C376" s="99" t="s">
        <v>781</v>
      </c>
      <c r="D376" s="83" t="s">
        <v>346</v>
      </c>
      <c r="E376" s="88">
        <v>1000</v>
      </c>
    </row>
    <row r="377" spans="1:5" ht="15.75" x14ac:dyDescent="0.25">
      <c r="A377" s="95"/>
      <c r="B377" s="100"/>
      <c r="C377" s="101" t="s">
        <v>782</v>
      </c>
      <c r="D377" s="102"/>
      <c r="E377" s="35"/>
    </row>
    <row r="378" spans="1:5" ht="47.25" x14ac:dyDescent="0.25">
      <c r="A378" s="28" t="s">
        <v>343</v>
      </c>
      <c r="B378" s="49" t="s">
        <v>783</v>
      </c>
      <c r="C378" s="25" t="s">
        <v>784</v>
      </c>
      <c r="D378" s="83" t="s">
        <v>785</v>
      </c>
      <c r="E378" s="35">
        <v>22000</v>
      </c>
    </row>
    <row r="379" spans="1:5" ht="31.5" x14ac:dyDescent="0.25">
      <c r="A379" s="33" t="s">
        <v>343</v>
      </c>
      <c r="B379" s="49" t="s">
        <v>786</v>
      </c>
      <c r="C379" s="25" t="s">
        <v>787</v>
      </c>
      <c r="D379" s="83" t="s">
        <v>785</v>
      </c>
      <c r="E379" s="35">
        <v>22400</v>
      </c>
    </row>
    <row r="380" spans="1:5" s="11" customFormat="1" ht="18" customHeight="1" x14ac:dyDescent="0.25">
      <c r="A380" s="7"/>
      <c r="B380" s="47"/>
      <c r="C380" s="593" t="s">
        <v>788</v>
      </c>
      <c r="D380" s="593"/>
      <c r="E380" s="48"/>
    </row>
    <row r="381" spans="1:5" s="11" customFormat="1" ht="38.25" x14ac:dyDescent="0.25">
      <c r="A381" s="7"/>
      <c r="B381" s="8" t="s">
        <v>3</v>
      </c>
      <c r="C381" s="9" t="s">
        <v>4</v>
      </c>
      <c r="D381" s="10" t="s">
        <v>5</v>
      </c>
      <c r="E381" s="9" t="s">
        <v>6</v>
      </c>
    </row>
    <row r="382" spans="1:5" ht="18" customHeight="1" x14ac:dyDescent="0.25">
      <c r="A382" s="24"/>
      <c r="B382" s="104"/>
      <c r="C382" s="593" t="s">
        <v>789</v>
      </c>
      <c r="D382" s="593"/>
      <c r="E382" s="105"/>
    </row>
    <row r="383" spans="1:5" ht="38.25" x14ac:dyDescent="0.25">
      <c r="A383" s="24"/>
      <c r="B383" s="8" t="s">
        <v>3</v>
      </c>
      <c r="C383" s="9" t="s">
        <v>4</v>
      </c>
      <c r="D383" s="10" t="s">
        <v>5</v>
      </c>
      <c r="E383" s="9" t="s">
        <v>6</v>
      </c>
    </row>
    <row r="384" spans="1:5" ht="15.75" x14ac:dyDescent="0.25">
      <c r="A384" s="24"/>
      <c r="B384" s="106" t="s">
        <v>790</v>
      </c>
      <c r="C384" s="21" t="s">
        <v>791</v>
      </c>
      <c r="D384" s="107"/>
      <c r="E384" s="88"/>
    </row>
    <row r="385" spans="1:5" ht="31.5" x14ac:dyDescent="0.25">
      <c r="A385" s="24"/>
      <c r="B385" s="106" t="s">
        <v>792</v>
      </c>
      <c r="C385" s="108" t="s">
        <v>793</v>
      </c>
      <c r="D385" s="10" t="s">
        <v>794</v>
      </c>
      <c r="E385" s="35">
        <v>450</v>
      </c>
    </row>
    <row r="386" spans="1:5" ht="18" customHeight="1" x14ac:dyDescent="0.25">
      <c r="A386" s="24"/>
      <c r="B386" s="104"/>
      <c r="C386" s="593" t="s">
        <v>795</v>
      </c>
      <c r="D386" s="593"/>
      <c r="E386" s="105"/>
    </row>
    <row r="387" spans="1:5" ht="38.25" x14ac:dyDescent="0.25">
      <c r="A387" s="24"/>
      <c r="B387" s="8" t="s">
        <v>3</v>
      </c>
      <c r="C387" s="9" t="s">
        <v>4</v>
      </c>
      <c r="D387" s="10" t="s">
        <v>5</v>
      </c>
      <c r="E387" s="9" t="s">
        <v>6</v>
      </c>
    </row>
    <row r="388" spans="1:5" ht="15.75" x14ac:dyDescent="0.25">
      <c r="A388" s="12" t="s">
        <v>796</v>
      </c>
      <c r="B388" s="109" t="s">
        <v>797</v>
      </c>
      <c r="C388" s="110" t="s">
        <v>798</v>
      </c>
      <c r="D388" s="111" t="s">
        <v>313</v>
      </c>
      <c r="E388" s="35">
        <v>850</v>
      </c>
    </row>
    <row r="389" spans="1:5" ht="15.75" x14ac:dyDescent="0.25">
      <c r="A389" s="12" t="s">
        <v>796</v>
      </c>
      <c r="B389" s="109" t="s">
        <v>799</v>
      </c>
      <c r="C389" s="110" t="s">
        <v>800</v>
      </c>
      <c r="D389" s="111" t="s">
        <v>313</v>
      </c>
      <c r="E389" s="35">
        <v>500</v>
      </c>
    </row>
    <row r="390" spans="1:5" ht="15.75" x14ac:dyDescent="0.25">
      <c r="A390" s="12" t="s">
        <v>801</v>
      </c>
      <c r="B390" s="109" t="s">
        <v>802</v>
      </c>
      <c r="C390" s="110" t="s">
        <v>803</v>
      </c>
      <c r="D390" s="111" t="s">
        <v>313</v>
      </c>
      <c r="E390" s="35">
        <v>1500</v>
      </c>
    </row>
    <row r="391" spans="1:5" ht="15.75" x14ac:dyDescent="0.25">
      <c r="A391" s="12" t="s">
        <v>796</v>
      </c>
      <c r="B391" s="109" t="s">
        <v>804</v>
      </c>
      <c r="C391" s="110" t="s">
        <v>805</v>
      </c>
      <c r="D391" s="111" t="s">
        <v>313</v>
      </c>
      <c r="E391" s="35">
        <v>265</v>
      </c>
    </row>
    <row r="392" spans="1:5" ht="15.75" x14ac:dyDescent="0.25">
      <c r="A392" s="12" t="s">
        <v>117</v>
      </c>
      <c r="B392" s="109" t="s">
        <v>806</v>
      </c>
      <c r="C392" s="110" t="s">
        <v>807</v>
      </c>
      <c r="D392" s="111" t="s">
        <v>313</v>
      </c>
      <c r="E392" s="35">
        <v>210</v>
      </c>
    </row>
    <row r="393" spans="1:5" ht="15.75" x14ac:dyDescent="0.25">
      <c r="A393" s="12" t="s">
        <v>808</v>
      </c>
      <c r="B393" s="109" t="s">
        <v>809</v>
      </c>
      <c r="C393" s="110" t="s">
        <v>810</v>
      </c>
      <c r="D393" s="111" t="s">
        <v>313</v>
      </c>
      <c r="E393" s="35">
        <v>620</v>
      </c>
    </row>
    <row r="394" spans="1:5" ht="15.75" x14ac:dyDescent="0.25">
      <c r="A394" s="12" t="s">
        <v>811</v>
      </c>
      <c r="B394" s="109" t="s">
        <v>812</v>
      </c>
      <c r="C394" s="110" t="s">
        <v>813</v>
      </c>
      <c r="D394" s="111" t="s">
        <v>313</v>
      </c>
      <c r="E394" s="35">
        <v>2700</v>
      </c>
    </row>
    <row r="395" spans="1:5" s="11" customFormat="1" ht="15.75" x14ac:dyDescent="0.25">
      <c r="A395" s="12" t="s">
        <v>117</v>
      </c>
      <c r="B395" s="109" t="s">
        <v>814</v>
      </c>
      <c r="C395" s="110" t="s">
        <v>815</v>
      </c>
      <c r="D395" s="111" t="s">
        <v>313</v>
      </c>
      <c r="E395" s="35">
        <v>700</v>
      </c>
    </row>
    <row r="396" spans="1:5" s="11" customFormat="1" ht="15.75" x14ac:dyDescent="0.25">
      <c r="A396" s="12" t="s">
        <v>117</v>
      </c>
      <c r="B396" s="109" t="s">
        <v>816</v>
      </c>
      <c r="C396" s="110" t="s">
        <v>817</v>
      </c>
      <c r="D396" s="111" t="s">
        <v>313</v>
      </c>
      <c r="E396" s="35">
        <v>350</v>
      </c>
    </row>
    <row r="397" spans="1:5" ht="15.75" x14ac:dyDescent="0.25">
      <c r="A397" s="12" t="s">
        <v>394</v>
      </c>
      <c r="B397" s="51" t="s">
        <v>818</v>
      </c>
      <c r="C397" s="31" t="s">
        <v>819</v>
      </c>
      <c r="D397" s="111" t="s">
        <v>331</v>
      </c>
      <c r="E397" s="35">
        <v>3000</v>
      </c>
    </row>
    <row r="398" spans="1:5" ht="29.25" x14ac:dyDescent="0.25">
      <c r="A398" s="95"/>
      <c r="B398" s="109"/>
      <c r="C398" s="112" t="s">
        <v>820</v>
      </c>
      <c r="D398" s="113"/>
      <c r="E398" s="105"/>
    </row>
    <row r="399" spans="1:5" ht="15.75" x14ac:dyDescent="0.25">
      <c r="A399" s="12" t="s">
        <v>117</v>
      </c>
      <c r="B399" s="109" t="s">
        <v>821</v>
      </c>
      <c r="C399" s="114" t="s">
        <v>822</v>
      </c>
      <c r="D399" s="111" t="s">
        <v>313</v>
      </c>
      <c r="E399" s="35">
        <v>300</v>
      </c>
    </row>
    <row r="400" spans="1:5" ht="15.75" x14ac:dyDescent="0.25">
      <c r="A400" s="12" t="s">
        <v>117</v>
      </c>
      <c r="B400" s="109" t="s">
        <v>823</v>
      </c>
      <c r="C400" s="34" t="s">
        <v>824</v>
      </c>
      <c r="D400" s="111" t="s">
        <v>313</v>
      </c>
      <c r="E400" s="115">
        <v>280</v>
      </c>
    </row>
    <row r="401" spans="1:5" ht="15.75" x14ac:dyDescent="0.25">
      <c r="A401" s="12" t="s">
        <v>801</v>
      </c>
      <c r="B401" s="116" t="s">
        <v>825</v>
      </c>
      <c r="C401" s="117" t="s">
        <v>826</v>
      </c>
      <c r="D401" s="118" t="s">
        <v>313</v>
      </c>
      <c r="E401" s="119">
        <v>3000</v>
      </c>
    </row>
    <row r="402" spans="1:5" ht="18" customHeight="1" x14ac:dyDescent="0.25">
      <c r="A402" s="95"/>
      <c r="B402" s="104"/>
      <c r="C402" s="593" t="s">
        <v>827</v>
      </c>
      <c r="D402" s="593"/>
      <c r="E402" s="105"/>
    </row>
    <row r="403" spans="1:5" ht="38.25" x14ac:dyDescent="0.25">
      <c r="A403" s="95"/>
      <c r="B403" s="8" t="s">
        <v>3</v>
      </c>
      <c r="C403" s="9" t="s">
        <v>4</v>
      </c>
      <c r="D403" s="10" t="s">
        <v>5</v>
      </c>
      <c r="E403" s="9" t="s">
        <v>6</v>
      </c>
    </row>
    <row r="404" spans="1:5" ht="15.75" x14ac:dyDescent="0.25">
      <c r="A404" s="12" t="s">
        <v>137</v>
      </c>
      <c r="B404" s="49" t="s">
        <v>828</v>
      </c>
      <c r="C404" s="120" t="s">
        <v>829</v>
      </c>
      <c r="D404" s="111" t="s">
        <v>313</v>
      </c>
      <c r="E404" s="35">
        <v>1600</v>
      </c>
    </row>
    <row r="405" spans="1:5" ht="15.75" x14ac:dyDescent="0.25">
      <c r="A405" s="12" t="s">
        <v>137</v>
      </c>
      <c r="B405" s="49" t="s">
        <v>830</v>
      </c>
      <c r="C405" s="34" t="s">
        <v>831</v>
      </c>
      <c r="D405" s="111" t="s">
        <v>313</v>
      </c>
      <c r="E405" s="35">
        <v>500</v>
      </c>
    </row>
    <row r="406" spans="1:5" ht="15.75" x14ac:dyDescent="0.25">
      <c r="A406" s="12" t="s">
        <v>137</v>
      </c>
      <c r="B406" s="49" t="s">
        <v>832</v>
      </c>
      <c r="C406" s="34" t="s">
        <v>831</v>
      </c>
      <c r="D406" s="111" t="s">
        <v>313</v>
      </c>
      <c r="E406" s="35">
        <v>300</v>
      </c>
    </row>
    <row r="407" spans="1:5" ht="15.75" x14ac:dyDescent="0.25">
      <c r="A407" s="12" t="s">
        <v>137</v>
      </c>
      <c r="B407" s="49" t="s">
        <v>833</v>
      </c>
      <c r="C407" s="34" t="s">
        <v>834</v>
      </c>
      <c r="D407" s="111" t="s">
        <v>313</v>
      </c>
      <c r="E407" s="35">
        <v>300</v>
      </c>
    </row>
    <row r="408" spans="1:5" ht="18" customHeight="1" x14ac:dyDescent="0.25">
      <c r="A408" s="95"/>
      <c r="B408" s="121"/>
      <c r="C408" s="593" t="s">
        <v>835</v>
      </c>
      <c r="D408" s="593"/>
      <c r="E408" s="105"/>
    </row>
    <row r="409" spans="1:5" ht="38.25" x14ac:dyDescent="0.25">
      <c r="A409" s="95"/>
      <c r="B409" s="54" t="s">
        <v>3</v>
      </c>
      <c r="C409" s="9" t="s">
        <v>4</v>
      </c>
      <c r="D409" s="10" t="s">
        <v>5</v>
      </c>
      <c r="E409" s="9" t="s">
        <v>6</v>
      </c>
    </row>
    <row r="410" spans="1:5" s="11" customFormat="1" ht="15.75" x14ac:dyDescent="0.25">
      <c r="A410" s="12" t="s">
        <v>143</v>
      </c>
      <c r="B410" s="122" t="s">
        <v>836</v>
      </c>
      <c r="C410" s="123" t="s">
        <v>837</v>
      </c>
      <c r="D410" s="111" t="s">
        <v>304</v>
      </c>
      <c r="E410" s="35">
        <v>150</v>
      </c>
    </row>
    <row r="411" spans="1:5" s="11" customFormat="1" ht="15.75" x14ac:dyDescent="0.25">
      <c r="A411" s="12" t="s">
        <v>143</v>
      </c>
      <c r="B411" s="122" t="s">
        <v>838</v>
      </c>
      <c r="C411" s="123" t="s">
        <v>839</v>
      </c>
      <c r="D411" s="111" t="s">
        <v>304</v>
      </c>
      <c r="E411" s="35">
        <v>300</v>
      </c>
    </row>
    <row r="412" spans="1:5" ht="15.75" x14ac:dyDescent="0.25">
      <c r="A412" s="12" t="s">
        <v>840</v>
      </c>
      <c r="B412" s="122" t="s">
        <v>841</v>
      </c>
      <c r="C412" s="123" t="s">
        <v>842</v>
      </c>
      <c r="D412" s="111" t="s">
        <v>304</v>
      </c>
      <c r="E412" s="35">
        <v>200</v>
      </c>
    </row>
    <row r="413" spans="1:5" ht="15.75" x14ac:dyDescent="0.25">
      <c r="A413" s="12" t="s">
        <v>840</v>
      </c>
      <c r="B413" s="122" t="s">
        <v>843</v>
      </c>
      <c r="C413" s="123" t="s">
        <v>844</v>
      </c>
      <c r="D413" s="111" t="s">
        <v>845</v>
      </c>
      <c r="E413" s="35">
        <v>400</v>
      </c>
    </row>
    <row r="414" spans="1:5" ht="15.75" x14ac:dyDescent="0.25">
      <c r="A414" s="12" t="s">
        <v>846</v>
      </c>
      <c r="B414" s="122" t="s">
        <v>847</v>
      </c>
      <c r="C414" s="123" t="s">
        <v>848</v>
      </c>
      <c r="D414" s="111" t="s">
        <v>331</v>
      </c>
      <c r="E414" s="35">
        <v>500</v>
      </c>
    </row>
    <row r="415" spans="1:5" ht="15.75" x14ac:dyDescent="0.25">
      <c r="A415" s="12" t="s">
        <v>846</v>
      </c>
      <c r="B415" s="122" t="s">
        <v>849</v>
      </c>
      <c r="C415" s="123" t="s">
        <v>850</v>
      </c>
      <c r="D415" s="111" t="s">
        <v>331</v>
      </c>
      <c r="E415" s="35">
        <v>700</v>
      </c>
    </row>
    <row r="416" spans="1:5" ht="15.75" x14ac:dyDescent="0.25">
      <c r="A416" s="12" t="s">
        <v>143</v>
      </c>
      <c r="B416" s="122" t="s">
        <v>851</v>
      </c>
      <c r="C416" s="123" t="s">
        <v>852</v>
      </c>
      <c r="D416" s="111" t="s">
        <v>331</v>
      </c>
      <c r="E416" s="35">
        <v>1000</v>
      </c>
    </row>
    <row r="417" spans="1:5" s="11" customFormat="1" ht="15.75" x14ac:dyDescent="0.25">
      <c r="A417" s="12" t="s">
        <v>143</v>
      </c>
      <c r="B417" s="122" t="s">
        <v>853</v>
      </c>
      <c r="C417" s="123" t="s">
        <v>854</v>
      </c>
      <c r="D417" s="111" t="s">
        <v>331</v>
      </c>
      <c r="E417" s="35">
        <v>1000</v>
      </c>
    </row>
    <row r="418" spans="1:5" s="11" customFormat="1" ht="15.75" x14ac:dyDescent="0.25">
      <c r="A418" s="12" t="s">
        <v>143</v>
      </c>
      <c r="B418" s="122" t="s">
        <v>855</v>
      </c>
      <c r="C418" s="123" t="s">
        <v>856</v>
      </c>
      <c r="D418" s="111" t="s">
        <v>331</v>
      </c>
      <c r="E418" s="35">
        <v>1500</v>
      </c>
    </row>
    <row r="419" spans="1:5" ht="15.75" x14ac:dyDescent="0.25">
      <c r="A419" s="12" t="s">
        <v>143</v>
      </c>
      <c r="B419" s="122" t="s">
        <v>857</v>
      </c>
      <c r="C419" s="123" t="s">
        <v>858</v>
      </c>
      <c r="D419" s="111" t="s">
        <v>331</v>
      </c>
      <c r="E419" s="35">
        <v>700</v>
      </c>
    </row>
    <row r="420" spans="1:5" ht="15.75" x14ac:dyDescent="0.25">
      <c r="A420" s="12" t="s">
        <v>143</v>
      </c>
      <c r="B420" s="122" t="s">
        <v>859</v>
      </c>
      <c r="C420" s="123" t="s">
        <v>860</v>
      </c>
      <c r="D420" s="111" t="s">
        <v>331</v>
      </c>
      <c r="E420" s="35">
        <v>300</v>
      </c>
    </row>
    <row r="421" spans="1:5" ht="15.75" x14ac:dyDescent="0.25">
      <c r="A421" s="12" t="s">
        <v>143</v>
      </c>
      <c r="B421" s="122" t="s">
        <v>861</v>
      </c>
      <c r="C421" s="123" t="s">
        <v>862</v>
      </c>
      <c r="D421" s="111" t="s">
        <v>331</v>
      </c>
      <c r="E421" s="35">
        <v>600</v>
      </c>
    </row>
    <row r="422" spans="1:5" ht="15.75" x14ac:dyDescent="0.25">
      <c r="A422" s="12" t="s">
        <v>143</v>
      </c>
      <c r="B422" s="122" t="s">
        <v>863</v>
      </c>
      <c r="C422" s="123" t="s">
        <v>864</v>
      </c>
      <c r="D422" s="111" t="s">
        <v>331</v>
      </c>
      <c r="E422" s="35">
        <v>400</v>
      </c>
    </row>
    <row r="423" spans="1:5" ht="15.75" x14ac:dyDescent="0.25">
      <c r="A423" s="12" t="s">
        <v>143</v>
      </c>
      <c r="B423" s="122" t="s">
        <v>865</v>
      </c>
      <c r="C423" s="123" t="s">
        <v>866</v>
      </c>
      <c r="D423" s="111" t="s">
        <v>331</v>
      </c>
      <c r="E423" s="35">
        <v>100</v>
      </c>
    </row>
    <row r="424" spans="1:5" ht="15.75" x14ac:dyDescent="0.25">
      <c r="A424" s="12" t="s">
        <v>143</v>
      </c>
      <c r="B424" s="122" t="s">
        <v>867</v>
      </c>
      <c r="C424" s="123" t="s">
        <v>868</v>
      </c>
      <c r="D424" s="111" t="s">
        <v>331</v>
      </c>
      <c r="E424" s="35">
        <v>300</v>
      </c>
    </row>
    <row r="425" spans="1:5" ht="15.75" x14ac:dyDescent="0.25">
      <c r="A425" s="12" t="s">
        <v>143</v>
      </c>
      <c r="B425" s="122" t="s">
        <v>869</v>
      </c>
      <c r="C425" s="123" t="s">
        <v>870</v>
      </c>
      <c r="D425" s="111" t="s">
        <v>331</v>
      </c>
      <c r="E425" s="35">
        <v>300</v>
      </c>
    </row>
    <row r="426" spans="1:5" ht="15.75" x14ac:dyDescent="0.25">
      <c r="A426" s="12" t="s">
        <v>143</v>
      </c>
      <c r="B426" s="122" t="s">
        <v>871</v>
      </c>
      <c r="C426" s="123" t="s">
        <v>872</v>
      </c>
      <c r="D426" s="111" t="s">
        <v>331</v>
      </c>
      <c r="E426" s="35">
        <v>300</v>
      </c>
    </row>
    <row r="427" spans="1:5" ht="15.75" x14ac:dyDescent="0.25">
      <c r="A427" s="12" t="s">
        <v>143</v>
      </c>
      <c r="B427" s="122" t="s">
        <v>873</v>
      </c>
      <c r="C427" s="123" t="s">
        <v>874</v>
      </c>
      <c r="D427" s="111" t="s">
        <v>331</v>
      </c>
      <c r="E427" s="35">
        <v>600</v>
      </c>
    </row>
    <row r="428" spans="1:5" ht="15.75" x14ac:dyDescent="0.25">
      <c r="A428" s="12" t="s">
        <v>143</v>
      </c>
      <c r="B428" s="122" t="s">
        <v>875</v>
      </c>
      <c r="C428" s="123" t="s">
        <v>876</v>
      </c>
      <c r="D428" s="111" t="s">
        <v>331</v>
      </c>
      <c r="E428" s="35">
        <v>800</v>
      </c>
    </row>
    <row r="429" spans="1:5" ht="15.75" x14ac:dyDescent="0.25">
      <c r="A429" s="12" t="s">
        <v>143</v>
      </c>
      <c r="B429" s="122" t="s">
        <v>877</v>
      </c>
      <c r="C429" s="123" t="s">
        <v>878</v>
      </c>
      <c r="D429" s="111" t="s">
        <v>331</v>
      </c>
      <c r="E429" s="35">
        <v>450</v>
      </c>
    </row>
    <row r="430" spans="1:5" ht="15.75" x14ac:dyDescent="0.25">
      <c r="A430" s="12" t="s">
        <v>143</v>
      </c>
      <c r="B430" s="122" t="s">
        <v>879</v>
      </c>
      <c r="C430" s="123" t="s">
        <v>880</v>
      </c>
      <c r="D430" s="111" t="s">
        <v>331</v>
      </c>
      <c r="E430" s="35">
        <v>600</v>
      </c>
    </row>
    <row r="431" spans="1:5" ht="15.75" x14ac:dyDescent="0.25">
      <c r="A431" s="12" t="s">
        <v>143</v>
      </c>
      <c r="B431" s="122" t="s">
        <v>881</v>
      </c>
      <c r="C431" s="123" t="s">
        <v>882</v>
      </c>
      <c r="D431" s="111" t="s">
        <v>331</v>
      </c>
      <c r="E431" s="35">
        <v>300</v>
      </c>
    </row>
    <row r="432" spans="1:5" ht="15.75" x14ac:dyDescent="0.25">
      <c r="A432" s="12" t="s">
        <v>143</v>
      </c>
      <c r="B432" s="122" t="s">
        <v>883</v>
      </c>
      <c r="C432" s="123" t="s">
        <v>884</v>
      </c>
      <c r="D432" s="111" t="s">
        <v>331</v>
      </c>
      <c r="E432" s="35">
        <v>300</v>
      </c>
    </row>
    <row r="433" spans="1:5" ht="15.75" x14ac:dyDescent="0.25">
      <c r="A433" s="12" t="s">
        <v>143</v>
      </c>
      <c r="B433" s="122" t="s">
        <v>885</v>
      </c>
      <c r="C433" s="123" t="s">
        <v>886</v>
      </c>
      <c r="D433" s="111" t="s">
        <v>331</v>
      </c>
      <c r="E433" s="35">
        <v>100</v>
      </c>
    </row>
    <row r="434" spans="1:5" ht="15.75" x14ac:dyDescent="0.25">
      <c r="A434" s="12" t="s">
        <v>143</v>
      </c>
      <c r="B434" s="122" t="s">
        <v>887</v>
      </c>
      <c r="C434" s="123" t="s">
        <v>888</v>
      </c>
      <c r="D434" s="111" t="s">
        <v>331</v>
      </c>
      <c r="E434" s="35">
        <v>150</v>
      </c>
    </row>
    <row r="435" spans="1:5" ht="15.75" x14ac:dyDescent="0.25">
      <c r="A435" s="12" t="s">
        <v>143</v>
      </c>
      <c r="B435" s="122" t="s">
        <v>889</v>
      </c>
      <c r="C435" s="123" t="s">
        <v>890</v>
      </c>
      <c r="D435" s="111" t="s">
        <v>331</v>
      </c>
      <c r="E435" s="35">
        <v>300</v>
      </c>
    </row>
    <row r="436" spans="1:5" ht="15.75" x14ac:dyDescent="0.25">
      <c r="A436" s="12" t="s">
        <v>143</v>
      </c>
      <c r="B436" s="122" t="s">
        <v>891</v>
      </c>
      <c r="C436" s="123" t="s">
        <v>892</v>
      </c>
      <c r="D436" s="111" t="s">
        <v>331</v>
      </c>
      <c r="E436" s="35">
        <v>400</v>
      </c>
    </row>
    <row r="437" spans="1:5" ht="15.75" x14ac:dyDescent="0.25">
      <c r="A437" s="12" t="s">
        <v>143</v>
      </c>
      <c r="B437" s="122" t="s">
        <v>893</v>
      </c>
      <c r="C437" s="123" t="s">
        <v>894</v>
      </c>
      <c r="D437" s="111" t="s">
        <v>331</v>
      </c>
      <c r="E437" s="35">
        <v>300</v>
      </c>
    </row>
    <row r="438" spans="1:5" ht="15.75" x14ac:dyDescent="0.25">
      <c r="A438" s="12" t="s">
        <v>143</v>
      </c>
      <c r="B438" s="122" t="s">
        <v>895</v>
      </c>
      <c r="C438" s="123" t="s">
        <v>896</v>
      </c>
      <c r="D438" s="111" t="s">
        <v>331</v>
      </c>
      <c r="E438" s="35">
        <v>600</v>
      </c>
    </row>
    <row r="439" spans="1:5" ht="15.75" x14ac:dyDescent="0.25">
      <c r="A439" s="12" t="s">
        <v>143</v>
      </c>
      <c r="B439" s="122" t="s">
        <v>897</v>
      </c>
      <c r="C439" s="123" t="s">
        <v>898</v>
      </c>
      <c r="D439" s="111" t="s">
        <v>331</v>
      </c>
      <c r="E439" s="35">
        <v>250</v>
      </c>
    </row>
    <row r="440" spans="1:5" ht="15.75" x14ac:dyDescent="0.25">
      <c r="A440" s="12" t="s">
        <v>143</v>
      </c>
      <c r="B440" s="122" t="s">
        <v>899</v>
      </c>
      <c r="C440" s="123" t="s">
        <v>900</v>
      </c>
      <c r="D440" s="111" t="s">
        <v>331</v>
      </c>
      <c r="E440" s="35">
        <v>350</v>
      </c>
    </row>
    <row r="441" spans="1:5" ht="15.75" x14ac:dyDescent="0.25">
      <c r="A441" s="12" t="s">
        <v>143</v>
      </c>
      <c r="B441" s="122" t="s">
        <v>901</v>
      </c>
      <c r="C441" s="123" t="s">
        <v>902</v>
      </c>
      <c r="D441" s="111" t="s">
        <v>331</v>
      </c>
      <c r="E441" s="35">
        <v>700</v>
      </c>
    </row>
    <row r="442" spans="1:5" ht="15.75" x14ac:dyDescent="0.25">
      <c r="A442" s="12" t="s">
        <v>143</v>
      </c>
      <c r="B442" s="122" t="s">
        <v>903</v>
      </c>
      <c r="C442" s="123" t="s">
        <v>904</v>
      </c>
      <c r="D442" s="111" t="s">
        <v>331</v>
      </c>
      <c r="E442" s="35">
        <v>700</v>
      </c>
    </row>
    <row r="443" spans="1:5" ht="15.75" x14ac:dyDescent="0.25">
      <c r="A443" s="12" t="s">
        <v>143</v>
      </c>
      <c r="B443" s="122" t="s">
        <v>905</v>
      </c>
      <c r="C443" s="123" t="s">
        <v>906</v>
      </c>
      <c r="D443" s="111" t="s">
        <v>331</v>
      </c>
      <c r="E443" s="35">
        <v>700</v>
      </c>
    </row>
    <row r="444" spans="1:5" ht="15.75" x14ac:dyDescent="0.25">
      <c r="A444" s="12" t="s">
        <v>143</v>
      </c>
      <c r="B444" s="122" t="s">
        <v>907</v>
      </c>
      <c r="C444" s="123" t="s">
        <v>908</v>
      </c>
      <c r="D444" s="111" t="s">
        <v>313</v>
      </c>
      <c r="E444" s="35">
        <v>850</v>
      </c>
    </row>
    <row r="445" spans="1:5" ht="15.75" x14ac:dyDescent="0.25">
      <c r="A445" s="12" t="s">
        <v>143</v>
      </c>
      <c r="B445" s="122" t="s">
        <v>909</v>
      </c>
      <c r="C445" s="123" t="s">
        <v>910</v>
      </c>
      <c r="D445" s="111" t="s">
        <v>313</v>
      </c>
      <c r="E445" s="35">
        <v>850</v>
      </c>
    </row>
    <row r="446" spans="1:5" ht="15.75" x14ac:dyDescent="0.25">
      <c r="A446" s="12" t="s">
        <v>143</v>
      </c>
      <c r="B446" s="122" t="s">
        <v>911</v>
      </c>
      <c r="C446" s="123" t="s">
        <v>912</v>
      </c>
      <c r="D446" s="111" t="s">
        <v>313</v>
      </c>
      <c r="E446" s="35">
        <v>400</v>
      </c>
    </row>
    <row r="447" spans="1:5" ht="15.75" x14ac:dyDescent="0.25">
      <c r="A447" s="12" t="s">
        <v>143</v>
      </c>
      <c r="B447" s="122" t="s">
        <v>913</v>
      </c>
      <c r="C447" s="123" t="s">
        <v>914</v>
      </c>
      <c r="D447" s="111" t="s">
        <v>346</v>
      </c>
      <c r="E447" s="35">
        <v>800</v>
      </c>
    </row>
    <row r="448" spans="1:5" ht="15.75" x14ac:dyDescent="0.25">
      <c r="A448" s="12" t="s">
        <v>143</v>
      </c>
      <c r="B448" s="122" t="s">
        <v>915</v>
      </c>
      <c r="C448" s="123" t="s">
        <v>916</v>
      </c>
      <c r="D448" s="111" t="s">
        <v>346</v>
      </c>
      <c r="E448" s="35">
        <v>300</v>
      </c>
    </row>
    <row r="449" spans="1:5" ht="15.75" x14ac:dyDescent="0.25">
      <c r="A449" s="12" t="s">
        <v>143</v>
      </c>
      <c r="B449" s="122" t="s">
        <v>917</v>
      </c>
      <c r="C449" s="123" t="s">
        <v>918</v>
      </c>
      <c r="D449" s="111" t="s">
        <v>313</v>
      </c>
      <c r="E449" s="35">
        <v>450</v>
      </c>
    </row>
    <row r="450" spans="1:5" ht="15.75" x14ac:dyDescent="0.25">
      <c r="A450" s="12" t="s">
        <v>143</v>
      </c>
      <c r="B450" s="122" t="s">
        <v>919</v>
      </c>
      <c r="C450" s="123" t="s">
        <v>920</v>
      </c>
      <c r="D450" s="111" t="s">
        <v>313</v>
      </c>
      <c r="E450" s="35">
        <v>3000</v>
      </c>
    </row>
    <row r="451" spans="1:5" ht="15.75" x14ac:dyDescent="0.25">
      <c r="A451" s="12" t="s">
        <v>143</v>
      </c>
      <c r="B451" s="49" t="s">
        <v>921</v>
      </c>
      <c r="C451" s="34" t="s">
        <v>922</v>
      </c>
      <c r="D451" s="111" t="s">
        <v>313</v>
      </c>
      <c r="E451" s="35">
        <v>150</v>
      </c>
    </row>
    <row r="452" spans="1:5" ht="15.75" x14ac:dyDescent="0.25">
      <c r="A452" s="12"/>
      <c r="B452" s="122" t="s">
        <v>4954</v>
      </c>
      <c r="C452" s="130" t="s">
        <v>4955</v>
      </c>
      <c r="D452" s="468" t="s">
        <v>313</v>
      </c>
      <c r="E452" s="88">
        <v>400</v>
      </c>
    </row>
    <row r="453" spans="1:5" ht="18" customHeight="1" x14ac:dyDescent="0.25">
      <c r="A453" s="95"/>
      <c r="B453" s="121"/>
      <c r="C453" s="592" t="s">
        <v>923</v>
      </c>
      <c r="D453" s="592"/>
      <c r="E453" s="105"/>
    </row>
    <row r="454" spans="1:5" ht="38.25" x14ac:dyDescent="0.25">
      <c r="A454" s="95"/>
      <c r="B454" s="54" t="s">
        <v>3</v>
      </c>
      <c r="C454" s="9" t="s">
        <v>4</v>
      </c>
      <c r="D454" s="10" t="s">
        <v>5</v>
      </c>
      <c r="E454" s="9" t="s">
        <v>6</v>
      </c>
    </row>
    <row r="455" spans="1:5" x14ac:dyDescent="0.25">
      <c r="A455" s="12" t="s">
        <v>150</v>
      </c>
      <c r="B455" s="124" t="s">
        <v>924</v>
      </c>
      <c r="C455" s="125" t="s">
        <v>925</v>
      </c>
      <c r="D455" s="111" t="s">
        <v>346</v>
      </c>
      <c r="E455" s="83">
        <v>450</v>
      </c>
    </row>
    <row r="456" spans="1:5" x14ac:dyDescent="0.25">
      <c r="A456" s="12" t="s">
        <v>150</v>
      </c>
      <c r="B456" s="124" t="s">
        <v>926</v>
      </c>
      <c r="C456" s="125" t="s">
        <v>927</v>
      </c>
      <c r="D456" s="111" t="s">
        <v>346</v>
      </c>
      <c r="E456" s="83">
        <v>450</v>
      </c>
    </row>
    <row r="457" spans="1:5" x14ac:dyDescent="0.25">
      <c r="A457" s="12" t="s">
        <v>150</v>
      </c>
      <c r="B457" s="124" t="s">
        <v>928</v>
      </c>
      <c r="C457" s="125" t="s">
        <v>929</v>
      </c>
      <c r="D457" s="111" t="s">
        <v>346</v>
      </c>
      <c r="E457" s="83">
        <v>450</v>
      </c>
    </row>
    <row r="458" spans="1:5" x14ac:dyDescent="0.25">
      <c r="A458" s="12" t="s">
        <v>150</v>
      </c>
      <c r="B458" s="124" t="s">
        <v>930</v>
      </c>
      <c r="C458" s="125" t="s">
        <v>931</v>
      </c>
      <c r="D458" s="111" t="s">
        <v>346</v>
      </c>
      <c r="E458" s="83">
        <v>450</v>
      </c>
    </row>
    <row r="459" spans="1:5" x14ac:dyDescent="0.25">
      <c r="A459" s="12" t="s">
        <v>150</v>
      </c>
      <c r="B459" s="124" t="s">
        <v>932</v>
      </c>
      <c r="C459" s="125" t="s">
        <v>933</v>
      </c>
      <c r="D459" s="111" t="s">
        <v>346</v>
      </c>
      <c r="E459" s="83">
        <v>450</v>
      </c>
    </row>
    <row r="460" spans="1:5" s="11" customFormat="1" x14ac:dyDescent="0.25">
      <c r="A460" s="12" t="s">
        <v>150</v>
      </c>
      <c r="B460" s="124" t="s">
        <v>934</v>
      </c>
      <c r="C460" s="125" t="s">
        <v>935</v>
      </c>
      <c r="D460" s="10" t="s">
        <v>346</v>
      </c>
      <c r="E460" s="83">
        <v>800</v>
      </c>
    </row>
    <row r="461" spans="1:5" s="11" customFormat="1" x14ac:dyDescent="0.25">
      <c r="A461" s="12" t="s">
        <v>150</v>
      </c>
      <c r="B461" s="124" t="s">
        <v>936</v>
      </c>
      <c r="C461" s="125" t="s">
        <v>937</v>
      </c>
      <c r="D461" s="10" t="s">
        <v>346</v>
      </c>
      <c r="E461" s="83">
        <v>450</v>
      </c>
    </row>
    <row r="462" spans="1:5" x14ac:dyDescent="0.25">
      <c r="A462" s="12" t="s">
        <v>150</v>
      </c>
      <c r="B462" s="124" t="s">
        <v>938</v>
      </c>
      <c r="C462" s="125" t="s">
        <v>939</v>
      </c>
      <c r="D462" s="56" t="s">
        <v>331</v>
      </c>
      <c r="E462" s="83">
        <v>450</v>
      </c>
    </row>
    <row r="463" spans="1:5" x14ac:dyDescent="0.25">
      <c r="A463" s="12" t="s">
        <v>150</v>
      </c>
      <c r="B463" s="124" t="s">
        <v>940</v>
      </c>
      <c r="C463" s="125" t="s">
        <v>941</v>
      </c>
      <c r="D463" s="10" t="s">
        <v>346</v>
      </c>
      <c r="E463" s="83">
        <v>600</v>
      </c>
    </row>
    <row r="464" spans="1:5" x14ac:dyDescent="0.25">
      <c r="A464" s="12" t="s">
        <v>150</v>
      </c>
      <c r="B464" s="124" t="s">
        <v>942</v>
      </c>
      <c r="C464" s="125" t="s">
        <v>943</v>
      </c>
      <c r="D464" s="10" t="s">
        <v>346</v>
      </c>
      <c r="E464" s="83">
        <v>200</v>
      </c>
    </row>
    <row r="465" spans="1:5" x14ac:dyDescent="0.25">
      <c r="A465" s="12" t="s">
        <v>150</v>
      </c>
      <c r="B465" s="124" t="s">
        <v>944</v>
      </c>
      <c r="C465" s="125" t="s">
        <v>945</v>
      </c>
      <c r="D465" s="10" t="s">
        <v>346</v>
      </c>
      <c r="E465" s="83">
        <v>600</v>
      </c>
    </row>
    <row r="466" spans="1:5" x14ac:dyDescent="0.25">
      <c r="A466" s="12" t="s">
        <v>150</v>
      </c>
      <c r="B466" s="124" t="s">
        <v>946</v>
      </c>
      <c r="C466" s="125" t="s">
        <v>947</v>
      </c>
      <c r="D466" s="10" t="s">
        <v>346</v>
      </c>
      <c r="E466" s="83">
        <v>450</v>
      </c>
    </row>
    <row r="467" spans="1:5" x14ac:dyDescent="0.25">
      <c r="A467" s="12" t="s">
        <v>150</v>
      </c>
      <c r="B467" s="124" t="s">
        <v>948</v>
      </c>
      <c r="C467" s="125" t="s">
        <v>949</v>
      </c>
      <c r="D467" s="10" t="s">
        <v>346</v>
      </c>
      <c r="E467" s="83">
        <v>100</v>
      </c>
    </row>
    <row r="468" spans="1:5" x14ac:dyDescent="0.25">
      <c r="A468" s="12" t="s">
        <v>150</v>
      </c>
      <c r="B468" s="124" t="s">
        <v>950</v>
      </c>
      <c r="C468" s="117" t="s">
        <v>951</v>
      </c>
      <c r="D468" s="10" t="s">
        <v>346</v>
      </c>
      <c r="E468" s="83">
        <v>100</v>
      </c>
    </row>
    <row r="469" spans="1:5" x14ac:dyDescent="0.25">
      <c r="A469" s="12" t="s">
        <v>150</v>
      </c>
      <c r="B469" s="124" t="s">
        <v>4919</v>
      </c>
      <c r="C469" s="117" t="s">
        <v>4920</v>
      </c>
      <c r="D469" s="10" t="s">
        <v>313</v>
      </c>
      <c r="E469" s="83">
        <v>100</v>
      </c>
    </row>
    <row r="470" spans="1:5" x14ac:dyDescent="0.25">
      <c r="A470" s="12" t="s">
        <v>150</v>
      </c>
      <c r="B470" s="124" t="s">
        <v>4921</v>
      </c>
      <c r="C470" s="117" t="s">
        <v>4927</v>
      </c>
      <c r="D470" s="10" t="s">
        <v>313</v>
      </c>
      <c r="E470" s="83">
        <v>100</v>
      </c>
    </row>
    <row r="471" spans="1:5" x14ac:dyDescent="0.25">
      <c r="A471" s="12"/>
      <c r="B471" s="124" t="s">
        <v>4925</v>
      </c>
      <c r="C471" s="117" t="s">
        <v>4926</v>
      </c>
      <c r="D471" s="10" t="s">
        <v>313</v>
      </c>
      <c r="E471" s="83">
        <v>100</v>
      </c>
    </row>
    <row r="472" spans="1:5" x14ac:dyDescent="0.25">
      <c r="A472" s="95"/>
      <c r="B472" s="122"/>
      <c r="C472" s="126" t="s">
        <v>952</v>
      </c>
      <c r="D472" s="56"/>
      <c r="E472" s="83"/>
    </row>
    <row r="473" spans="1:5" x14ac:dyDescent="0.25">
      <c r="A473" s="12" t="s">
        <v>150</v>
      </c>
      <c r="B473" s="122" t="s">
        <v>953</v>
      </c>
      <c r="C473" s="127" t="s">
        <v>954</v>
      </c>
      <c r="D473" s="81" t="s">
        <v>331</v>
      </c>
      <c r="E473" s="83">
        <v>2000</v>
      </c>
    </row>
    <row r="474" spans="1:5" x14ac:dyDescent="0.25">
      <c r="A474" s="12" t="s">
        <v>150</v>
      </c>
      <c r="B474" s="122" t="s">
        <v>955</v>
      </c>
      <c r="C474" s="127" t="s">
        <v>956</v>
      </c>
      <c r="D474" s="81" t="s">
        <v>331</v>
      </c>
      <c r="E474" s="83">
        <v>2500</v>
      </c>
    </row>
    <row r="475" spans="1:5" x14ac:dyDescent="0.25">
      <c r="A475" s="12" t="s">
        <v>150</v>
      </c>
      <c r="B475" s="122" t="s">
        <v>957</v>
      </c>
      <c r="C475" s="127" t="s">
        <v>958</v>
      </c>
      <c r="D475" s="81" t="s">
        <v>331</v>
      </c>
      <c r="E475" s="83">
        <v>5000</v>
      </c>
    </row>
    <row r="476" spans="1:5" ht="18" customHeight="1" x14ac:dyDescent="0.25">
      <c r="A476" s="95"/>
      <c r="B476" s="121"/>
      <c r="C476" s="592" t="s">
        <v>959</v>
      </c>
      <c r="D476" s="592"/>
      <c r="E476" s="105"/>
    </row>
    <row r="477" spans="1:5" ht="38.25" x14ac:dyDescent="0.25">
      <c r="A477" s="95"/>
      <c r="B477" s="54" t="s">
        <v>3</v>
      </c>
      <c r="C477" s="9" t="s">
        <v>4</v>
      </c>
      <c r="D477" s="10" t="s">
        <v>5</v>
      </c>
      <c r="E477" s="9" t="s">
        <v>6</v>
      </c>
    </row>
    <row r="478" spans="1:5" ht="15.75" x14ac:dyDescent="0.25">
      <c r="A478" s="12" t="s">
        <v>212</v>
      </c>
      <c r="B478" s="49" t="s">
        <v>960</v>
      </c>
      <c r="C478" s="34" t="s">
        <v>961</v>
      </c>
      <c r="D478" s="111" t="s">
        <v>313</v>
      </c>
      <c r="E478" s="35">
        <v>3500</v>
      </c>
    </row>
    <row r="479" spans="1:5" ht="15.75" x14ac:dyDescent="0.25">
      <c r="A479" s="12" t="s">
        <v>212</v>
      </c>
      <c r="B479" s="49" t="s">
        <v>962</v>
      </c>
      <c r="C479" s="34" t="s">
        <v>963</v>
      </c>
      <c r="D479" s="111" t="s">
        <v>313</v>
      </c>
      <c r="E479" s="35">
        <v>650</v>
      </c>
    </row>
    <row r="480" spans="1:5" ht="15.75" x14ac:dyDescent="0.25">
      <c r="A480" s="12" t="s">
        <v>212</v>
      </c>
      <c r="B480" s="49" t="s">
        <v>964</v>
      </c>
      <c r="C480" s="34" t="s">
        <v>965</v>
      </c>
      <c r="D480" s="111" t="s">
        <v>313</v>
      </c>
      <c r="E480" s="35">
        <v>500</v>
      </c>
    </row>
    <row r="481" spans="1:5" ht="15.75" x14ac:dyDescent="0.25">
      <c r="A481" s="12" t="s">
        <v>212</v>
      </c>
      <c r="B481" s="49" t="s">
        <v>966</v>
      </c>
      <c r="C481" s="34" t="s">
        <v>967</v>
      </c>
      <c r="D481" s="111" t="s">
        <v>313</v>
      </c>
      <c r="E481" s="35">
        <v>7200</v>
      </c>
    </row>
    <row r="482" spans="1:5" ht="15.75" x14ac:dyDescent="0.25">
      <c r="A482" s="12" t="s">
        <v>212</v>
      </c>
      <c r="B482" s="49" t="s">
        <v>968</v>
      </c>
      <c r="C482" s="34" t="s">
        <v>969</v>
      </c>
      <c r="D482" s="111" t="s">
        <v>313</v>
      </c>
      <c r="E482" s="35">
        <v>300</v>
      </c>
    </row>
    <row r="483" spans="1:5" ht="15.75" x14ac:dyDescent="0.25">
      <c r="A483" s="12" t="s">
        <v>212</v>
      </c>
      <c r="B483" s="49" t="s">
        <v>970</v>
      </c>
      <c r="C483" s="34" t="s">
        <v>971</v>
      </c>
      <c r="D483" s="111" t="s">
        <v>313</v>
      </c>
      <c r="E483" s="35">
        <v>500</v>
      </c>
    </row>
    <row r="484" spans="1:5" s="11" customFormat="1" ht="31.5" x14ac:dyDescent="0.25">
      <c r="A484" s="12" t="s">
        <v>212</v>
      </c>
      <c r="B484" s="49" t="s">
        <v>972</v>
      </c>
      <c r="C484" s="108" t="s">
        <v>973</v>
      </c>
      <c r="D484" s="10" t="s">
        <v>313</v>
      </c>
      <c r="E484" s="35">
        <v>500</v>
      </c>
    </row>
    <row r="485" spans="1:5" s="11" customFormat="1" ht="15.75" x14ac:dyDescent="0.25">
      <c r="A485" s="12" t="s">
        <v>212</v>
      </c>
      <c r="B485" s="49" t="s">
        <v>974</v>
      </c>
      <c r="C485" s="34" t="s">
        <v>975</v>
      </c>
      <c r="D485" s="111" t="s">
        <v>313</v>
      </c>
      <c r="E485" s="35">
        <v>5000</v>
      </c>
    </row>
    <row r="486" spans="1:5" ht="15.75" x14ac:dyDescent="0.25">
      <c r="A486" s="12" t="s">
        <v>212</v>
      </c>
      <c r="B486" s="49" t="s">
        <v>976</v>
      </c>
      <c r="C486" s="34" t="s">
        <v>977</v>
      </c>
      <c r="D486" s="111" t="s">
        <v>313</v>
      </c>
      <c r="E486" s="35">
        <v>7200</v>
      </c>
    </row>
    <row r="487" spans="1:5" ht="18" customHeight="1" x14ac:dyDescent="0.25">
      <c r="A487" s="95"/>
      <c r="B487" s="121"/>
      <c r="C487" s="592" t="s">
        <v>978</v>
      </c>
      <c r="D487" s="592"/>
      <c r="E487" s="105"/>
    </row>
    <row r="488" spans="1:5" ht="38.25" x14ac:dyDescent="0.25">
      <c r="A488" s="95"/>
      <c r="B488" s="54" t="s">
        <v>3</v>
      </c>
      <c r="C488" s="9" t="s">
        <v>4</v>
      </c>
      <c r="D488" s="10" t="s">
        <v>5</v>
      </c>
      <c r="E488" s="9" t="s">
        <v>6</v>
      </c>
    </row>
    <row r="489" spans="1:5" ht="15.75" x14ac:dyDescent="0.25">
      <c r="A489" s="12" t="s">
        <v>96</v>
      </c>
      <c r="B489" s="49" t="s">
        <v>979</v>
      </c>
      <c r="C489" s="34" t="s">
        <v>980</v>
      </c>
      <c r="D489" s="10" t="s">
        <v>346</v>
      </c>
      <c r="E489" s="35">
        <v>1300</v>
      </c>
    </row>
    <row r="490" spans="1:5" ht="31.5" x14ac:dyDescent="0.25">
      <c r="A490" s="12" t="s">
        <v>96</v>
      </c>
      <c r="B490" s="49" t="s">
        <v>981</v>
      </c>
      <c r="C490" s="34" t="s">
        <v>982</v>
      </c>
      <c r="D490" s="10" t="s">
        <v>346</v>
      </c>
      <c r="E490" s="35">
        <v>1900</v>
      </c>
    </row>
    <row r="491" spans="1:5" ht="31.5" x14ac:dyDescent="0.25">
      <c r="A491" s="95"/>
      <c r="B491" s="49"/>
      <c r="C491" s="34" t="s">
        <v>983</v>
      </c>
      <c r="D491" s="123"/>
      <c r="E491" s="35"/>
    </row>
    <row r="492" spans="1:5" ht="18" customHeight="1" x14ac:dyDescent="0.25">
      <c r="A492" s="95"/>
      <c r="B492" s="121"/>
      <c r="C492" s="592" t="s">
        <v>984</v>
      </c>
      <c r="D492" s="592"/>
      <c r="E492" s="105"/>
    </row>
    <row r="493" spans="1:5" ht="38.25" x14ac:dyDescent="0.25">
      <c r="A493" s="95"/>
      <c r="B493" s="54" t="s">
        <v>3</v>
      </c>
      <c r="C493" s="9" t="s">
        <v>4</v>
      </c>
      <c r="D493" s="10" t="s">
        <v>5</v>
      </c>
      <c r="E493" s="9" t="s">
        <v>6</v>
      </c>
    </row>
    <row r="494" spans="1:5" ht="15.75" x14ac:dyDescent="0.25">
      <c r="A494" s="12" t="s">
        <v>225</v>
      </c>
      <c r="B494" s="49" t="s">
        <v>985</v>
      </c>
      <c r="C494" s="34" t="s">
        <v>986</v>
      </c>
      <c r="D494" s="56" t="s">
        <v>313</v>
      </c>
      <c r="E494" s="35">
        <v>1200</v>
      </c>
    </row>
    <row r="495" spans="1:5" ht="15.75" x14ac:dyDescent="0.25">
      <c r="A495" s="12" t="s">
        <v>225</v>
      </c>
      <c r="B495" s="49" t="s">
        <v>987</v>
      </c>
      <c r="C495" s="34" t="s">
        <v>988</v>
      </c>
      <c r="D495" s="56" t="s">
        <v>313</v>
      </c>
      <c r="E495" s="35">
        <v>1500</v>
      </c>
    </row>
    <row r="496" spans="1:5" s="11" customFormat="1" ht="15.75" x14ac:dyDescent="0.25">
      <c r="A496" s="12" t="s">
        <v>225</v>
      </c>
      <c r="B496" s="49" t="s">
        <v>989</v>
      </c>
      <c r="C496" s="120" t="s">
        <v>990</v>
      </c>
      <c r="D496" s="56" t="s">
        <v>313</v>
      </c>
      <c r="E496" s="35">
        <v>1300</v>
      </c>
    </row>
    <row r="497" spans="1:5" s="11" customFormat="1" ht="15.75" x14ac:dyDescent="0.25">
      <c r="A497" s="12" t="s">
        <v>225</v>
      </c>
      <c r="B497" s="49" t="s">
        <v>991</v>
      </c>
      <c r="C497" s="34" t="s">
        <v>992</v>
      </c>
      <c r="D497" s="56" t="s">
        <v>313</v>
      </c>
      <c r="E497" s="35">
        <v>800</v>
      </c>
    </row>
    <row r="498" spans="1:5" ht="15.75" x14ac:dyDescent="0.25">
      <c r="A498" s="12" t="s">
        <v>225</v>
      </c>
      <c r="B498" s="49" t="s">
        <v>993</v>
      </c>
      <c r="C498" s="34" t="s">
        <v>994</v>
      </c>
      <c r="D498" s="56" t="s">
        <v>313</v>
      </c>
      <c r="E498" s="35">
        <v>1500</v>
      </c>
    </row>
    <row r="499" spans="1:5" ht="15.75" x14ac:dyDescent="0.25">
      <c r="A499" s="12" t="s">
        <v>225</v>
      </c>
      <c r="B499" s="49" t="s">
        <v>995</v>
      </c>
      <c r="C499" s="34" t="s">
        <v>996</v>
      </c>
      <c r="D499" s="56" t="s">
        <v>313</v>
      </c>
      <c r="E499" s="35">
        <v>700</v>
      </c>
    </row>
    <row r="500" spans="1:5" ht="15.75" x14ac:dyDescent="0.25">
      <c r="A500" s="12" t="s">
        <v>225</v>
      </c>
      <c r="B500" s="49" t="s">
        <v>997</v>
      </c>
      <c r="C500" s="34" t="s">
        <v>998</v>
      </c>
      <c r="D500" s="56" t="s">
        <v>313</v>
      </c>
      <c r="E500" s="35">
        <v>1300</v>
      </c>
    </row>
    <row r="501" spans="1:5" s="11" customFormat="1" ht="15.75" x14ac:dyDescent="0.25">
      <c r="A501" s="12" t="s">
        <v>225</v>
      </c>
      <c r="B501" s="49" t="s">
        <v>999</v>
      </c>
      <c r="C501" s="34" t="s">
        <v>1000</v>
      </c>
      <c r="D501" s="56" t="s">
        <v>313</v>
      </c>
      <c r="E501" s="35">
        <v>2100</v>
      </c>
    </row>
    <row r="502" spans="1:5" s="11" customFormat="1" ht="15.75" x14ac:dyDescent="0.25">
      <c r="A502" s="12" t="s">
        <v>225</v>
      </c>
      <c r="B502" s="49" t="s">
        <v>1001</v>
      </c>
      <c r="C502" s="34" t="s">
        <v>1002</v>
      </c>
      <c r="D502" s="56" t="s">
        <v>331</v>
      </c>
      <c r="E502" s="35">
        <v>350</v>
      </c>
    </row>
    <row r="503" spans="1:5" ht="15.75" x14ac:dyDescent="0.25">
      <c r="A503" s="12" t="s">
        <v>225</v>
      </c>
      <c r="B503" s="49" t="s">
        <v>1003</v>
      </c>
      <c r="C503" s="34" t="s">
        <v>1004</v>
      </c>
      <c r="D503" s="56" t="s">
        <v>331</v>
      </c>
      <c r="E503" s="35">
        <v>550</v>
      </c>
    </row>
    <row r="504" spans="1:5" ht="31.5" x14ac:dyDescent="0.25">
      <c r="A504" s="12" t="s">
        <v>225</v>
      </c>
      <c r="B504" s="49" t="s">
        <v>1005</v>
      </c>
      <c r="C504" s="34" t="s">
        <v>1006</v>
      </c>
      <c r="D504" s="56" t="s">
        <v>331</v>
      </c>
      <c r="E504" s="35">
        <v>1500</v>
      </c>
    </row>
    <row r="505" spans="1:5" ht="15.75" x14ac:dyDescent="0.25">
      <c r="A505" s="12" t="s">
        <v>225</v>
      </c>
      <c r="B505" s="49" t="s">
        <v>1007</v>
      </c>
      <c r="C505" s="34" t="s">
        <v>1008</v>
      </c>
      <c r="D505" s="56" t="s">
        <v>331</v>
      </c>
      <c r="E505" s="35">
        <v>600</v>
      </c>
    </row>
    <row r="506" spans="1:5" ht="31.5" x14ac:dyDescent="0.25">
      <c r="A506" s="12" t="s">
        <v>225</v>
      </c>
      <c r="B506" s="49" t="s">
        <v>1009</v>
      </c>
      <c r="C506" s="34" t="s">
        <v>1010</v>
      </c>
      <c r="D506" s="56" t="s">
        <v>331</v>
      </c>
      <c r="E506" s="35">
        <v>1200</v>
      </c>
    </row>
    <row r="507" spans="1:5" ht="15.75" x14ac:dyDescent="0.25">
      <c r="A507" s="12" t="s">
        <v>225</v>
      </c>
      <c r="B507" s="49" t="s">
        <v>1011</v>
      </c>
      <c r="C507" s="34" t="s">
        <v>1012</v>
      </c>
      <c r="D507" s="56" t="s">
        <v>331</v>
      </c>
      <c r="E507" s="35">
        <v>2500</v>
      </c>
    </row>
    <row r="508" spans="1:5" ht="31.5" x14ac:dyDescent="0.25">
      <c r="A508" s="95"/>
      <c r="B508" s="49"/>
      <c r="C508" s="34" t="s">
        <v>1013</v>
      </c>
      <c r="D508" s="123"/>
      <c r="E508" s="35"/>
    </row>
    <row r="509" spans="1:5" ht="15.75" x14ac:dyDescent="0.25">
      <c r="A509" s="95"/>
      <c r="B509" s="122" t="s">
        <v>1014</v>
      </c>
      <c r="C509" s="128" t="s">
        <v>1015</v>
      </c>
      <c r="D509" s="129"/>
      <c r="E509" s="88"/>
    </row>
    <row r="510" spans="1:5" ht="31.5" x14ac:dyDescent="0.25">
      <c r="A510" s="12" t="s">
        <v>280</v>
      </c>
      <c r="B510" s="122" t="s">
        <v>1016</v>
      </c>
      <c r="C510" s="130" t="s">
        <v>1017</v>
      </c>
      <c r="D510" s="129" t="s">
        <v>313</v>
      </c>
      <c r="E510" s="88">
        <v>22000</v>
      </c>
    </row>
    <row r="511" spans="1:5" ht="31.5" x14ac:dyDescent="0.25">
      <c r="A511" s="12" t="s">
        <v>280</v>
      </c>
      <c r="B511" s="122" t="s">
        <v>1018</v>
      </c>
      <c r="C511" s="130" t="s">
        <v>1019</v>
      </c>
      <c r="D511" s="129" t="s">
        <v>313</v>
      </c>
      <c r="E511" s="88">
        <v>28000</v>
      </c>
    </row>
    <row r="512" spans="1:5" ht="31.5" x14ac:dyDescent="0.25">
      <c r="A512" s="12" t="s">
        <v>280</v>
      </c>
      <c r="B512" s="122" t="s">
        <v>1020</v>
      </c>
      <c r="C512" s="130" t="s">
        <v>1021</v>
      </c>
      <c r="D512" s="129" t="s">
        <v>313</v>
      </c>
      <c r="E512" s="88">
        <v>35000</v>
      </c>
    </row>
    <row r="513" spans="1:5" ht="31.5" x14ac:dyDescent="0.25">
      <c r="A513" s="12" t="s">
        <v>280</v>
      </c>
      <c r="B513" s="122" t="s">
        <v>1022</v>
      </c>
      <c r="C513" s="130" t="s">
        <v>1023</v>
      </c>
      <c r="D513" s="129" t="s">
        <v>313</v>
      </c>
      <c r="E513" s="88">
        <v>45000</v>
      </c>
    </row>
    <row r="514" spans="1:5" ht="15.75" x14ac:dyDescent="0.25">
      <c r="A514" s="12" t="s">
        <v>280</v>
      </c>
      <c r="B514" s="122" t="s">
        <v>1024</v>
      </c>
      <c r="C514" s="128" t="s">
        <v>1025</v>
      </c>
      <c r="D514" s="129"/>
      <c r="E514" s="88"/>
    </row>
    <row r="515" spans="1:5" ht="15.75" x14ac:dyDescent="0.25">
      <c r="A515" s="12" t="s">
        <v>280</v>
      </c>
      <c r="B515" s="122" t="s">
        <v>1026</v>
      </c>
      <c r="C515" s="130" t="s">
        <v>1027</v>
      </c>
      <c r="D515" s="129" t="s">
        <v>313</v>
      </c>
      <c r="E515" s="88">
        <v>8000</v>
      </c>
    </row>
    <row r="516" spans="1:5" ht="31.5" x14ac:dyDescent="0.25">
      <c r="A516" s="12" t="s">
        <v>280</v>
      </c>
      <c r="B516" s="122" t="s">
        <v>1028</v>
      </c>
      <c r="C516" s="130" t="s">
        <v>1029</v>
      </c>
      <c r="D516" s="129" t="s">
        <v>313</v>
      </c>
      <c r="E516" s="88">
        <v>16000</v>
      </c>
    </row>
    <row r="517" spans="1:5" ht="31.5" x14ac:dyDescent="0.25">
      <c r="A517" s="12" t="s">
        <v>280</v>
      </c>
      <c r="B517" s="122" t="s">
        <v>1030</v>
      </c>
      <c r="C517" s="130" t="s">
        <v>1031</v>
      </c>
      <c r="D517" s="129" t="s">
        <v>313</v>
      </c>
      <c r="E517" s="88">
        <v>20000</v>
      </c>
    </row>
    <row r="518" spans="1:5" ht="15.75" x14ac:dyDescent="0.25">
      <c r="A518" s="95"/>
      <c r="B518" s="122" t="s">
        <v>1032</v>
      </c>
      <c r="C518" s="128" t="s">
        <v>1033</v>
      </c>
      <c r="D518" s="129"/>
      <c r="E518" s="88"/>
    </row>
    <row r="519" spans="1:5" ht="15.75" x14ac:dyDescent="0.25">
      <c r="A519" s="12" t="s">
        <v>280</v>
      </c>
      <c r="B519" s="122" t="s">
        <v>1034</v>
      </c>
      <c r="C519" s="130" t="s">
        <v>1035</v>
      </c>
      <c r="D519" s="129" t="s">
        <v>1036</v>
      </c>
      <c r="E519" s="88">
        <v>5000</v>
      </c>
    </row>
    <row r="520" spans="1:5" ht="15.75" x14ac:dyDescent="0.25">
      <c r="A520" s="12" t="s">
        <v>280</v>
      </c>
      <c r="B520" s="122" t="s">
        <v>1037</v>
      </c>
      <c r="C520" s="130" t="s">
        <v>1038</v>
      </c>
      <c r="D520" s="129" t="s">
        <v>1036</v>
      </c>
      <c r="E520" s="88">
        <v>8000</v>
      </c>
    </row>
    <row r="521" spans="1:5" ht="15.75" x14ac:dyDescent="0.25">
      <c r="A521" s="12" t="s">
        <v>280</v>
      </c>
      <c r="B521" s="122" t="s">
        <v>1039</v>
      </c>
      <c r="C521" s="130" t="s">
        <v>1040</v>
      </c>
      <c r="D521" s="129" t="s">
        <v>1036</v>
      </c>
      <c r="E521" s="88">
        <v>12000</v>
      </c>
    </row>
    <row r="522" spans="1:5" ht="15.75" x14ac:dyDescent="0.25">
      <c r="A522" s="12"/>
      <c r="B522" s="106"/>
      <c r="C522" s="130"/>
      <c r="D522" s="129"/>
      <c r="E522" s="88"/>
    </row>
    <row r="523" spans="1:5" ht="18" customHeight="1" x14ac:dyDescent="0.25">
      <c r="A523" s="95"/>
      <c r="B523" s="104"/>
      <c r="C523" s="592" t="s">
        <v>1041</v>
      </c>
      <c r="D523" s="592"/>
      <c r="E523" s="105"/>
    </row>
    <row r="524" spans="1:5" ht="47.25" x14ac:dyDescent="0.25">
      <c r="A524" s="95"/>
      <c r="B524" s="17" t="s">
        <v>3</v>
      </c>
      <c r="C524" s="21" t="s">
        <v>4</v>
      </c>
      <c r="D524" s="21" t="s">
        <v>5</v>
      </c>
      <c r="E524" s="21" t="s">
        <v>6</v>
      </c>
    </row>
    <row r="525" spans="1:5" ht="15.75" x14ac:dyDescent="0.25">
      <c r="A525" s="52" t="s">
        <v>294</v>
      </c>
      <c r="B525" s="19" t="s">
        <v>1042</v>
      </c>
      <c r="C525" s="82" t="s">
        <v>1043</v>
      </c>
      <c r="D525" s="57" t="s">
        <v>313</v>
      </c>
      <c r="E525" s="35">
        <v>800</v>
      </c>
    </row>
    <row r="526" spans="1:5" ht="15.75" x14ac:dyDescent="0.25">
      <c r="A526" s="52" t="s">
        <v>294</v>
      </c>
      <c r="B526" s="19" t="s">
        <v>1044</v>
      </c>
      <c r="C526" s="82" t="s">
        <v>1045</v>
      </c>
      <c r="D526" s="57" t="s">
        <v>313</v>
      </c>
      <c r="E526" s="35">
        <v>1200</v>
      </c>
    </row>
    <row r="527" spans="1:5" ht="15.75" x14ac:dyDescent="0.25">
      <c r="A527" s="52" t="s">
        <v>294</v>
      </c>
      <c r="B527" s="19" t="s">
        <v>1046</v>
      </c>
      <c r="C527" s="82" t="s">
        <v>1002</v>
      </c>
      <c r="D527" s="57" t="s">
        <v>331</v>
      </c>
      <c r="E527" s="35">
        <v>450</v>
      </c>
    </row>
    <row r="528" spans="1:5" ht="15.75" x14ac:dyDescent="0.25">
      <c r="A528" s="52" t="s">
        <v>294</v>
      </c>
      <c r="B528" s="19" t="s">
        <v>1047</v>
      </c>
      <c r="C528" s="82" t="s">
        <v>1048</v>
      </c>
      <c r="D528" s="57" t="s">
        <v>331</v>
      </c>
      <c r="E528" s="35">
        <v>1000</v>
      </c>
    </row>
    <row r="529" spans="1:5" ht="15.75" x14ac:dyDescent="0.25">
      <c r="A529" s="52" t="s">
        <v>294</v>
      </c>
      <c r="B529" s="19" t="s">
        <v>1049</v>
      </c>
      <c r="C529" s="82" t="s">
        <v>1050</v>
      </c>
      <c r="D529" s="57" t="s">
        <v>331</v>
      </c>
      <c r="E529" s="35">
        <v>700</v>
      </c>
    </row>
    <row r="530" spans="1:5" ht="15.75" x14ac:dyDescent="0.25">
      <c r="A530" s="52" t="s">
        <v>294</v>
      </c>
      <c r="B530" s="19" t="s">
        <v>1051</v>
      </c>
      <c r="C530" s="82" t="s">
        <v>1052</v>
      </c>
      <c r="D530" s="57" t="s">
        <v>331</v>
      </c>
      <c r="E530" s="35">
        <v>2500</v>
      </c>
    </row>
    <row r="531" spans="1:5" ht="15.75" x14ac:dyDescent="0.25">
      <c r="A531" s="52" t="s">
        <v>294</v>
      </c>
      <c r="B531" s="19" t="s">
        <v>1053</v>
      </c>
      <c r="C531" s="82" t="s">
        <v>1054</v>
      </c>
      <c r="D531" s="57" t="s">
        <v>331</v>
      </c>
      <c r="E531" s="35">
        <v>2200</v>
      </c>
    </row>
    <row r="532" spans="1:5" ht="31.5" x14ac:dyDescent="0.25">
      <c r="A532" s="52" t="s">
        <v>294</v>
      </c>
      <c r="B532" s="19" t="s">
        <v>1055</v>
      </c>
      <c r="C532" s="82" t="s">
        <v>1056</v>
      </c>
      <c r="D532" s="57" t="s">
        <v>331</v>
      </c>
      <c r="E532" s="35">
        <v>3000</v>
      </c>
    </row>
    <row r="533" spans="1:5" ht="15.75" x14ac:dyDescent="0.25">
      <c r="A533" s="52" t="s">
        <v>294</v>
      </c>
      <c r="B533" s="19" t="s">
        <v>1057</v>
      </c>
      <c r="C533" s="82" t="s">
        <v>1058</v>
      </c>
      <c r="D533" s="57" t="s">
        <v>331</v>
      </c>
      <c r="E533" s="35">
        <v>1200</v>
      </c>
    </row>
    <row r="534" spans="1:5" ht="15.75" x14ac:dyDescent="0.25">
      <c r="A534" s="52" t="s">
        <v>294</v>
      </c>
      <c r="B534" s="19" t="s">
        <v>1059</v>
      </c>
      <c r="C534" s="82" t="s">
        <v>1060</v>
      </c>
      <c r="D534" s="57" t="s">
        <v>331</v>
      </c>
      <c r="E534" s="35">
        <v>1600</v>
      </c>
    </row>
    <row r="535" spans="1:5" ht="15.75" x14ac:dyDescent="0.25">
      <c r="A535" s="52" t="s">
        <v>294</v>
      </c>
      <c r="B535" s="19" t="s">
        <v>1061</v>
      </c>
      <c r="C535" s="82" t="s">
        <v>1062</v>
      </c>
      <c r="D535" s="57" t="s">
        <v>331</v>
      </c>
      <c r="E535" s="35">
        <v>1720</v>
      </c>
    </row>
    <row r="536" spans="1:5" ht="15.75" x14ac:dyDescent="0.25">
      <c r="A536" s="52" t="s">
        <v>294</v>
      </c>
      <c r="B536" s="19" t="s">
        <v>1063</v>
      </c>
      <c r="C536" s="82" t="s">
        <v>1064</v>
      </c>
      <c r="D536" s="57" t="s">
        <v>331</v>
      </c>
      <c r="E536" s="35">
        <v>515</v>
      </c>
    </row>
    <row r="537" spans="1:5" ht="31.5" x14ac:dyDescent="0.25">
      <c r="A537" s="52" t="s">
        <v>294</v>
      </c>
      <c r="B537" s="19" t="s">
        <v>1065</v>
      </c>
      <c r="C537" s="82" t="s">
        <v>1066</v>
      </c>
      <c r="D537" s="57" t="s">
        <v>331</v>
      </c>
      <c r="E537" s="35">
        <v>1200</v>
      </c>
    </row>
    <row r="538" spans="1:5" ht="31.5" x14ac:dyDescent="0.25">
      <c r="A538" s="52" t="s">
        <v>294</v>
      </c>
      <c r="B538" s="19" t="s">
        <v>1067</v>
      </c>
      <c r="C538" s="82" t="s">
        <v>1068</v>
      </c>
      <c r="D538" s="57" t="s">
        <v>331</v>
      </c>
      <c r="E538" s="35">
        <v>2200</v>
      </c>
    </row>
    <row r="539" spans="1:5" ht="15.75" x14ac:dyDescent="0.25">
      <c r="A539" s="52" t="s">
        <v>294</v>
      </c>
      <c r="B539" s="19" t="s">
        <v>1069</v>
      </c>
      <c r="C539" s="82" t="s">
        <v>1070</v>
      </c>
      <c r="D539" s="57" t="s">
        <v>331</v>
      </c>
      <c r="E539" s="35">
        <v>3500</v>
      </c>
    </row>
    <row r="540" spans="1:5" ht="31.5" x14ac:dyDescent="0.25">
      <c r="A540" s="52" t="s">
        <v>294</v>
      </c>
      <c r="B540" s="19" t="s">
        <v>1071</v>
      </c>
      <c r="C540" s="57" t="s">
        <v>1072</v>
      </c>
      <c r="D540" s="57" t="s">
        <v>1073</v>
      </c>
      <c r="E540" s="35">
        <v>780</v>
      </c>
    </row>
    <row r="541" spans="1:5" ht="19.5" x14ac:dyDescent="0.25">
      <c r="A541" s="95"/>
      <c r="B541" s="131"/>
      <c r="C541" s="132" t="s">
        <v>1074</v>
      </c>
      <c r="D541" s="133"/>
      <c r="E541" s="88"/>
    </row>
    <row r="542" spans="1:5" ht="38.25" x14ac:dyDescent="0.25">
      <c r="A542" s="95"/>
      <c r="B542" s="54" t="s">
        <v>3</v>
      </c>
      <c r="C542" s="9" t="s">
        <v>4</v>
      </c>
      <c r="D542" s="15" t="s">
        <v>5</v>
      </c>
      <c r="E542" s="134" t="s">
        <v>6</v>
      </c>
    </row>
    <row r="543" spans="1:5" ht="15.75" x14ac:dyDescent="0.25">
      <c r="A543" s="12" t="s">
        <v>1075</v>
      </c>
      <c r="B543" s="131" t="s">
        <v>1076</v>
      </c>
      <c r="C543" s="135" t="s">
        <v>1077</v>
      </c>
      <c r="D543" s="57" t="s">
        <v>10</v>
      </c>
      <c r="E543" s="88">
        <v>2500</v>
      </c>
    </row>
    <row r="544" spans="1:5" ht="15.75" x14ac:dyDescent="0.25">
      <c r="A544" s="12" t="s">
        <v>1078</v>
      </c>
      <c r="B544" s="131" t="s">
        <v>1079</v>
      </c>
      <c r="C544" s="135" t="s">
        <v>1080</v>
      </c>
      <c r="D544" s="57" t="s">
        <v>10</v>
      </c>
      <c r="E544" s="88">
        <v>2300</v>
      </c>
    </row>
    <row r="545" spans="1:1024" ht="15.75" x14ac:dyDescent="0.25">
      <c r="A545" s="12" t="s">
        <v>1075</v>
      </c>
      <c r="B545" s="131" t="s">
        <v>1081</v>
      </c>
      <c r="C545" s="136" t="s">
        <v>24</v>
      </c>
      <c r="D545" s="57" t="s">
        <v>10</v>
      </c>
      <c r="E545" s="88">
        <v>1300</v>
      </c>
    </row>
    <row r="546" spans="1:1024" ht="31.5" x14ac:dyDescent="0.25">
      <c r="A546" s="12" t="s">
        <v>1078</v>
      </c>
      <c r="B546" s="131" t="s">
        <v>1082</v>
      </c>
      <c r="C546" s="136" t="s">
        <v>26</v>
      </c>
      <c r="D546" s="57" t="s">
        <v>10</v>
      </c>
      <c r="E546" s="88">
        <v>1100</v>
      </c>
    </row>
    <row r="547" spans="1:1024" ht="15.75" x14ac:dyDescent="0.25">
      <c r="A547" s="12" t="s">
        <v>1075</v>
      </c>
      <c r="B547" s="131" t="s">
        <v>257</v>
      </c>
      <c r="C547" s="31" t="s">
        <v>1083</v>
      </c>
      <c r="D547" s="10" t="s">
        <v>10</v>
      </c>
      <c r="E547" s="137">
        <v>850</v>
      </c>
    </row>
    <row r="548" spans="1:1024" ht="15.75" x14ac:dyDescent="0.25">
      <c r="A548" s="12" t="s">
        <v>1078</v>
      </c>
      <c r="B548" s="29" t="s">
        <v>1084</v>
      </c>
      <c r="C548" s="34" t="s">
        <v>1085</v>
      </c>
      <c r="D548" s="15" t="s">
        <v>10</v>
      </c>
      <c r="E548" s="35">
        <v>600</v>
      </c>
    </row>
    <row r="549" spans="1:1024" ht="15.75" x14ac:dyDescent="0.25">
      <c r="A549" s="12" t="s">
        <v>1075</v>
      </c>
      <c r="B549" s="131" t="s">
        <v>1086</v>
      </c>
      <c r="C549" s="135" t="s">
        <v>1087</v>
      </c>
      <c r="D549" s="57" t="s">
        <v>313</v>
      </c>
      <c r="E549" s="88">
        <v>650</v>
      </c>
    </row>
    <row r="550" spans="1:1024" ht="15.75" x14ac:dyDescent="0.25">
      <c r="A550" s="12" t="s">
        <v>1075</v>
      </c>
      <c r="B550" s="131" t="s">
        <v>1088</v>
      </c>
      <c r="C550" s="135" t="s">
        <v>1089</v>
      </c>
      <c r="D550" s="57" t="s">
        <v>313</v>
      </c>
      <c r="E550" s="88">
        <v>6200</v>
      </c>
    </row>
    <row r="551" spans="1:1024" ht="15.75" x14ac:dyDescent="0.25">
      <c r="A551" s="12" t="s">
        <v>1075</v>
      </c>
      <c r="B551" s="131" t="s">
        <v>1090</v>
      </c>
      <c r="C551" s="135" t="s">
        <v>1091</v>
      </c>
      <c r="D551" s="57" t="s">
        <v>313</v>
      </c>
      <c r="E551" s="88">
        <v>7200</v>
      </c>
    </row>
    <row r="552" spans="1:1024" ht="15.75" x14ac:dyDescent="0.25">
      <c r="A552" s="12" t="s">
        <v>1075</v>
      </c>
      <c r="B552" s="131" t="s">
        <v>1092</v>
      </c>
      <c r="C552" s="135" t="s">
        <v>1093</v>
      </c>
      <c r="D552" s="57" t="s">
        <v>313</v>
      </c>
      <c r="E552" s="88">
        <v>8200</v>
      </c>
    </row>
    <row r="553" spans="1:1024" ht="15.75" x14ac:dyDescent="0.25">
      <c r="A553" s="12" t="s">
        <v>1075</v>
      </c>
      <c r="B553" s="131" t="s">
        <v>1094</v>
      </c>
      <c r="C553" s="135" t="s">
        <v>1095</v>
      </c>
      <c r="D553" s="57" t="s">
        <v>313</v>
      </c>
      <c r="E553" s="88">
        <v>9200</v>
      </c>
    </row>
    <row r="554" spans="1:1024" ht="15.75" x14ac:dyDescent="0.25">
      <c r="A554" s="12" t="s">
        <v>1075</v>
      </c>
      <c r="B554" s="29" t="s">
        <v>241</v>
      </c>
      <c r="C554" s="31" t="s">
        <v>242</v>
      </c>
      <c r="D554" s="15" t="s">
        <v>10</v>
      </c>
      <c r="E554" s="22">
        <v>850</v>
      </c>
    </row>
    <row r="555" spans="1:1024" ht="15.75" x14ac:dyDescent="0.25">
      <c r="A555" s="12" t="s">
        <v>1075</v>
      </c>
      <c r="B555" s="29" t="s">
        <v>243</v>
      </c>
      <c r="C555" s="31" t="s">
        <v>1096</v>
      </c>
      <c r="D555" s="15" t="s">
        <v>10</v>
      </c>
      <c r="E555" s="22">
        <v>1300</v>
      </c>
    </row>
    <row r="556" spans="1:1024" s="48" customFormat="1" ht="19.5" customHeight="1" x14ac:dyDescent="0.35">
      <c r="A556" s="95"/>
      <c r="B556" s="29"/>
      <c r="C556" s="138" t="s">
        <v>1097</v>
      </c>
      <c r="D556" s="15"/>
      <c r="E556" s="22"/>
      <c r="F556" s="43"/>
      <c r="G556" s="139"/>
      <c r="I556" s="46"/>
      <c r="J556" s="43"/>
      <c r="K556" s="139"/>
      <c r="M556" s="46"/>
      <c r="N556" s="43"/>
      <c r="O556" s="139"/>
      <c r="Q556" s="46"/>
      <c r="S556" s="46"/>
      <c r="T556" s="43"/>
      <c r="U556" s="139"/>
      <c r="W556" s="46"/>
      <c r="X556" s="43"/>
      <c r="Y556" s="139"/>
      <c r="AA556" s="46"/>
      <c r="AB556" s="43"/>
      <c r="AC556" s="139"/>
      <c r="AE556" s="46"/>
      <c r="AF556" s="43"/>
      <c r="AG556" s="139"/>
      <c r="AI556" s="46"/>
      <c r="AJ556" s="43"/>
      <c r="AK556" s="139"/>
      <c r="AM556" s="46"/>
      <c r="AN556" s="43"/>
      <c r="AO556" s="139"/>
      <c r="AQ556" s="46"/>
      <c r="AR556" s="43"/>
      <c r="AS556" s="139"/>
      <c r="AU556" s="46"/>
      <c r="AV556" s="43"/>
      <c r="AW556" s="139"/>
      <c r="AY556" s="46"/>
      <c r="AZ556" s="43"/>
      <c r="BA556" s="139"/>
      <c r="BC556" s="46"/>
      <c r="BD556" s="43"/>
      <c r="BE556" s="139"/>
      <c r="BG556" s="46"/>
      <c r="BH556" s="43"/>
      <c r="BI556" s="139"/>
      <c r="BK556" s="46"/>
      <c r="BL556" s="43"/>
      <c r="BM556" s="139"/>
      <c r="BO556" s="46"/>
      <c r="BP556" s="43"/>
      <c r="BQ556" s="139"/>
      <c r="BS556" s="46"/>
      <c r="BT556" s="43"/>
      <c r="BU556" s="139"/>
      <c r="BW556" s="46"/>
      <c r="BX556" s="43"/>
      <c r="BY556" s="139"/>
      <c r="CA556" s="46"/>
      <c r="CB556" s="43"/>
      <c r="CC556" s="139"/>
      <c r="CE556" s="46"/>
      <c r="CF556" s="43"/>
      <c r="CG556" s="139"/>
      <c r="CI556" s="46"/>
      <c r="CJ556" s="43"/>
      <c r="CK556" s="139"/>
      <c r="CM556" s="46"/>
      <c r="CN556" s="43"/>
      <c r="CO556" s="139"/>
      <c r="CQ556" s="46"/>
      <c r="CR556" s="43"/>
      <c r="CS556" s="139"/>
      <c r="CU556" s="46"/>
      <c r="CV556" s="43"/>
      <c r="CW556" s="139"/>
      <c r="CY556" s="46"/>
      <c r="CZ556" s="43"/>
      <c r="DA556" s="139"/>
      <c r="DC556" s="46"/>
      <c r="DD556" s="43"/>
      <c r="DE556" s="139"/>
      <c r="DG556" s="46"/>
      <c r="DH556" s="43"/>
      <c r="DI556" s="139"/>
      <c r="DK556" s="46"/>
      <c r="DL556" s="43"/>
      <c r="DM556" s="139"/>
      <c r="DO556" s="46"/>
      <c r="DP556" s="43"/>
      <c r="DQ556" s="139"/>
      <c r="DS556" s="46"/>
      <c r="DT556" s="43"/>
      <c r="DU556" s="139"/>
      <c r="DW556" s="46"/>
      <c r="DX556" s="43"/>
      <c r="DY556" s="139"/>
      <c r="EA556" s="46"/>
      <c r="EB556" s="43"/>
      <c r="EC556" s="139"/>
      <c r="EE556" s="46"/>
      <c r="EF556" s="43"/>
      <c r="EG556" s="139"/>
      <c r="EI556" s="46"/>
      <c r="EJ556" s="43"/>
      <c r="EK556" s="139"/>
      <c r="EM556" s="46"/>
      <c r="EN556" s="43"/>
      <c r="EO556" s="139"/>
      <c r="EQ556" s="46"/>
      <c r="ER556" s="43"/>
      <c r="ES556" s="139"/>
      <c r="EU556" s="46"/>
      <c r="EV556" s="43"/>
      <c r="EW556" s="139"/>
      <c r="EY556" s="46"/>
      <c r="EZ556" s="43"/>
      <c r="FA556" s="139"/>
      <c r="FC556" s="46"/>
      <c r="FD556" s="43"/>
      <c r="FE556" s="139"/>
      <c r="FG556" s="46"/>
      <c r="FH556" s="43"/>
      <c r="FI556" s="139"/>
      <c r="FK556" s="46"/>
      <c r="FL556" s="43"/>
      <c r="FM556" s="139"/>
      <c r="FO556" s="46"/>
      <c r="FP556" s="43"/>
      <c r="FQ556" s="139"/>
      <c r="FS556" s="46"/>
      <c r="FT556" s="43"/>
      <c r="FU556" s="139"/>
      <c r="FW556" s="46"/>
      <c r="FX556" s="43"/>
      <c r="FY556" s="139"/>
      <c r="GA556" s="46"/>
      <c r="GB556" s="43"/>
      <c r="GC556" s="139"/>
      <c r="GE556" s="46"/>
      <c r="GF556" s="43"/>
      <c r="GG556" s="139"/>
      <c r="GI556" s="46"/>
      <c r="GJ556" s="43"/>
      <c r="GK556" s="139"/>
      <c r="GM556" s="46"/>
      <c r="GN556" s="43"/>
      <c r="GO556" s="139"/>
      <c r="GQ556" s="46"/>
      <c r="GR556" s="43"/>
      <c r="GS556" s="139"/>
      <c r="GU556" s="46"/>
      <c r="GV556" s="43"/>
      <c r="GW556" s="139"/>
      <c r="GY556" s="46"/>
      <c r="GZ556" s="43"/>
      <c r="HA556" s="139"/>
      <c r="HC556" s="46"/>
      <c r="HD556" s="43"/>
      <c r="HE556" s="139"/>
      <c r="HG556" s="46"/>
      <c r="HH556" s="43"/>
      <c r="HI556" s="139"/>
      <c r="HK556" s="46"/>
      <c r="HL556" s="43"/>
      <c r="HM556" s="139"/>
      <c r="HO556" s="46"/>
      <c r="HP556" s="43"/>
      <c r="HQ556" s="139"/>
      <c r="HS556" s="46"/>
      <c r="HT556" s="43"/>
      <c r="HU556" s="139"/>
      <c r="HW556" s="46"/>
      <c r="HX556" s="43"/>
      <c r="HY556" s="139"/>
      <c r="IA556" s="46"/>
      <c r="IB556" s="43"/>
      <c r="IC556" s="139"/>
      <c r="IE556" s="46"/>
      <c r="IF556" s="43"/>
      <c r="IG556" s="139"/>
      <c r="II556" s="46"/>
      <c r="IJ556" s="43"/>
      <c r="IK556" s="139"/>
      <c r="IM556" s="46"/>
      <c r="IN556" s="43"/>
      <c r="IO556" s="139"/>
      <c r="IQ556" s="46"/>
      <c r="IR556" s="43"/>
      <c r="IS556" s="139"/>
      <c r="IU556" s="46"/>
      <c r="IV556" s="43"/>
      <c r="IW556" s="139"/>
      <c r="IY556" s="46"/>
      <c r="IZ556" s="43"/>
      <c r="JA556" s="139"/>
      <c r="JC556" s="46"/>
      <c r="JD556" s="43"/>
      <c r="JE556" s="139"/>
      <c r="JG556" s="46"/>
      <c r="JH556" s="43"/>
      <c r="JI556" s="139"/>
      <c r="JK556" s="46"/>
      <c r="JL556" s="43"/>
      <c r="JM556" s="139"/>
      <c r="JO556" s="46"/>
      <c r="JP556" s="43"/>
      <c r="JQ556" s="139"/>
      <c r="JS556" s="46"/>
      <c r="JT556" s="43"/>
      <c r="JU556" s="139"/>
      <c r="JW556" s="46"/>
      <c r="JX556" s="43"/>
      <c r="JY556" s="139"/>
      <c r="KA556" s="46"/>
      <c r="KB556" s="43"/>
      <c r="KC556" s="139"/>
      <c r="KE556" s="46"/>
      <c r="KF556" s="43"/>
      <c r="KG556" s="139"/>
      <c r="KI556" s="46"/>
      <c r="KJ556" s="43"/>
      <c r="KK556" s="139"/>
      <c r="KM556" s="46"/>
      <c r="KN556" s="43"/>
      <c r="KO556" s="139"/>
      <c r="KQ556" s="46"/>
      <c r="KR556" s="43"/>
      <c r="KS556" s="139"/>
      <c r="KU556" s="46"/>
      <c r="KV556" s="43"/>
      <c r="KW556" s="139"/>
      <c r="KY556" s="46"/>
      <c r="KZ556" s="43"/>
      <c r="LA556" s="139"/>
      <c r="LC556" s="46"/>
      <c r="LD556" s="43"/>
      <c r="LE556" s="139"/>
      <c r="LG556" s="46"/>
      <c r="LH556" s="43"/>
      <c r="LI556" s="139"/>
      <c r="LK556" s="46"/>
      <c r="LL556" s="43"/>
      <c r="LM556" s="139"/>
      <c r="LO556" s="46"/>
      <c r="LP556" s="43"/>
      <c r="LQ556" s="139"/>
      <c r="LS556" s="46"/>
      <c r="LT556" s="43"/>
      <c r="LU556" s="139"/>
      <c r="LW556" s="46"/>
      <c r="LX556" s="43"/>
      <c r="LY556" s="139"/>
      <c r="MA556" s="46"/>
      <c r="MB556" s="43"/>
      <c r="MC556" s="139"/>
      <c r="ME556" s="46"/>
      <c r="MF556" s="43"/>
      <c r="MG556" s="139"/>
      <c r="MI556" s="46"/>
      <c r="MJ556" s="43"/>
      <c r="MK556" s="139"/>
      <c r="MM556" s="46"/>
      <c r="MN556" s="43"/>
      <c r="MO556" s="139"/>
      <c r="MQ556" s="46"/>
      <c r="MR556" s="43"/>
      <c r="MS556" s="139"/>
      <c r="MU556" s="46"/>
      <c r="MV556" s="43"/>
      <c r="MW556" s="139"/>
      <c r="MY556" s="46"/>
      <c r="MZ556" s="43"/>
      <c r="NA556" s="139"/>
      <c r="NC556" s="46"/>
      <c r="ND556" s="43"/>
      <c r="NE556" s="139"/>
      <c r="NG556" s="46"/>
      <c r="NH556" s="43"/>
      <c r="NI556" s="139"/>
      <c r="NK556" s="46"/>
      <c r="NL556" s="43"/>
      <c r="NM556" s="139"/>
      <c r="NO556" s="46"/>
      <c r="NP556" s="43"/>
      <c r="NQ556" s="139"/>
      <c r="NS556" s="46"/>
      <c r="NT556" s="43"/>
      <c r="NU556" s="139"/>
      <c r="NW556" s="46"/>
      <c r="NX556" s="43"/>
      <c r="NY556" s="139"/>
      <c r="OA556" s="46"/>
      <c r="OB556" s="43"/>
      <c r="OC556" s="139"/>
      <c r="OE556" s="46"/>
      <c r="OF556" s="43"/>
      <c r="OG556" s="139"/>
      <c r="OI556" s="46"/>
      <c r="OJ556" s="43"/>
      <c r="OK556" s="139"/>
      <c r="OM556" s="46"/>
      <c r="ON556" s="43"/>
      <c r="OO556" s="139"/>
      <c r="OQ556" s="46"/>
      <c r="OR556" s="43"/>
      <c r="OS556" s="139"/>
      <c r="OU556" s="46"/>
      <c r="OV556" s="43"/>
      <c r="OW556" s="139"/>
      <c r="OY556" s="46"/>
      <c r="OZ556" s="43"/>
      <c r="PA556" s="139"/>
      <c r="PC556" s="46"/>
      <c r="PD556" s="43"/>
      <c r="PE556" s="139"/>
      <c r="PG556" s="46"/>
      <c r="PH556" s="43"/>
      <c r="PI556" s="139"/>
      <c r="PK556" s="46"/>
      <c r="PL556" s="43"/>
      <c r="PM556" s="139"/>
      <c r="PO556" s="46"/>
      <c r="PP556" s="43"/>
      <c r="PQ556" s="139"/>
      <c r="PS556" s="46"/>
      <c r="PT556" s="43"/>
      <c r="PU556" s="139"/>
      <c r="PW556" s="46"/>
      <c r="PX556" s="43"/>
      <c r="PY556" s="139"/>
      <c r="QA556" s="46"/>
      <c r="QB556" s="43"/>
      <c r="QC556" s="139"/>
      <c r="QE556" s="46"/>
      <c r="QF556" s="43"/>
      <c r="QG556" s="139"/>
      <c r="QI556" s="46"/>
      <c r="QJ556" s="43"/>
      <c r="QK556" s="139"/>
      <c r="QM556" s="46"/>
      <c r="QN556" s="43"/>
      <c r="QO556" s="139"/>
      <c r="QQ556" s="46"/>
      <c r="QR556" s="43"/>
      <c r="QS556" s="139"/>
      <c r="QU556" s="46"/>
      <c r="QV556" s="43"/>
      <c r="QW556" s="139"/>
      <c r="QY556" s="46"/>
      <c r="QZ556" s="43"/>
      <c r="RA556" s="139"/>
      <c r="RC556" s="46"/>
      <c r="RD556" s="43"/>
      <c r="RE556" s="139"/>
      <c r="RG556" s="46"/>
      <c r="RH556" s="43"/>
      <c r="RI556" s="139"/>
      <c r="RK556" s="46"/>
      <c r="RL556" s="43"/>
      <c r="RM556" s="139"/>
      <c r="RO556" s="46"/>
      <c r="RP556" s="43"/>
      <c r="RQ556" s="139"/>
      <c r="RS556" s="46"/>
      <c r="RT556" s="43"/>
      <c r="RU556" s="139"/>
      <c r="RW556" s="46"/>
      <c r="RX556" s="43"/>
      <c r="RY556" s="139"/>
      <c r="SA556" s="46"/>
      <c r="SB556" s="43"/>
      <c r="SC556" s="139"/>
      <c r="SE556" s="46"/>
      <c r="SF556" s="43"/>
      <c r="SG556" s="139"/>
      <c r="SI556" s="46"/>
      <c r="SJ556" s="43"/>
      <c r="SK556" s="139"/>
      <c r="SM556" s="46"/>
      <c r="SN556" s="43"/>
      <c r="SO556" s="139"/>
      <c r="SQ556" s="46"/>
      <c r="SR556" s="43"/>
      <c r="SS556" s="139"/>
      <c r="SU556" s="46"/>
      <c r="SV556" s="43"/>
      <c r="SW556" s="139"/>
      <c r="SY556" s="46"/>
      <c r="SZ556" s="43"/>
      <c r="TA556" s="139"/>
      <c r="TC556" s="46"/>
      <c r="TD556" s="43"/>
      <c r="TE556" s="139"/>
      <c r="TG556" s="46"/>
      <c r="TH556" s="43"/>
      <c r="TI556" s="139"/>
      <c r="TK556" s="46"/>
      <c r="TL556" s="43"/>
      <c r="TM556" s="139"/>
      <c r="TO556" s="46"/>
      <c r="TP556" s="43"/>
      <c r="TQ556" s="139"/>
      <c r="TS556" s="46"/>
      <c r="TT556" s="43"/>
      <c r="TU556" s="139"/>
      <c r="TW556" s="46"/>
      <c r="TX556" s="43"/>
      <c r="TY556" s="139"/>
      <c r="UA556" s="46"/>
      <c r="UB556" s="43"/>
      <c r="UC556" s="139"/>
      <c r="UE556" s="46"/>
      <c r="UF556" s="43"/>
      <c r="UG556" s="139"/>
      <c r="UI556" s="46"/>
      <c r="UJ556" s="43"/>
      <c r="UK556" s="139"/>
      <c r="UM556" s="46"/>
      <c r="UN556" s="43"/>
      <c r="UO556" s="139"/>
      <c r="UQ556" s="46"/>
      <c r="UR556" s="43"/>
      <c r="US556" s="139"/>
      <c r="UU556" s="46"/>
      <c r="UV556" s="43"/>
      <c r="UW556" s="139"/>
      <c r="UY556" s="46"/>
      <c r="UZ556" s="43"/>
      <c r="VA556" s="139"/>
      <c r="VC556" s="46"/>
      <c r="VD556" s="43"/>
      <c r="VE556" s="139"/>
      <c r="VG556" s="46"/>
      <c r="VH556" s="43"/>
      <c r="VI556" s="139"/>
      <c r="VK556" s="46"/>
      <c r="VL556" s="43"/>
      <c r="VM556" s="139"/>
      <c r="VO556" s="46"/>
      <c r="VP556" s="43"/>
      <c r="VQ556" s="139"/>
      <c r="VS556" s="46"/>
      <c r="VT556" s="43"/>
      <c r="VU556" s="139"/>
      <c r="VW556" s="46"/>
      <c r="VX556" s="43"/>
      <c r="VY556" s="139"/>
      <c r="WA556" s="46"/>
      <c r="WB556" s="43"/>
      <c r="WC556" s="139"/>
      <c r="WE556" s="46"/>
      <c r="WF556" s="43"/>
      <c r="WG556" s="139"/>
      <c r="WI556" s="46"/>
      <c r="WJ556" s="43"/>
      <c r="WK556" s="139"/>
      <c r="WM556" s="46"/>
      <c r="WN556" s="43"/>
      <c r="WO556" s="139"/>
      <c r="WQ556" s="46"/>
      <c r="WR556" s="43"/>
      <c r="WS556" s="139"/>
      <c r="WU556" s="46"/>
      <c r="WV556" s="43"/>
      <c r="WW556" s="139"/>
      <c r="WY556" s="46"/>
      <c r="WZ556" s="43"/>
      <c r="XA556" s="139"/>
      <c r="XC556" s="46"/>
      <c r="XD556" s="43"/>
      <c r="XE556" s="139"/>
      <c r="XG556" s="46"/>
      <c r="XH556" s="43"/>
      <c r="XI556" s="139"/>
      <c r="XK556" s="46"/>
      <c r="XL556" s="43"/>
      <c r="XM556" s="139"/>
      <c r="XO556" s="46"/>
      <c r="XP556" s="43"/>
      <c r="XQ556" s="139"/>
      <c r="XS556" s="46"/>
      <c r="XT556" s="43"/>
      <c r="XU556" s="139"/>
      <c r="XW556" s="46"/>
      <c r="XX556" s="43"/>
      <c r="XY556" s="139"/>
      <c r="YA556" s="46"/>
      <c r="YB556" s="43"/>
      <c r="YC556" s="139"/>
      <c r="YE556" s="46"/>
      <c r="YF556" s="43"/>
      <c r="YG556" s="139"/>
      <c r="YI556" s="46"/>
      <c r="YJ556" s="43"/>
      <c r="YK556" s="139"/>
      <c r="YM556" s="46"/>
      <c r="YN556" s="43"/>
      <c r="YO556" s="139"/>
      <c r="YQ556" s="46"/>
      <c r="YR556" s="43"/>
      <c r="YS556" s="139"/>
      <c r="YU556" s="46"/>
      <c r="YV556" s="43"/>
      <c r="YW556" s="139"/>
      <c r="YY556" s="46"/>
      <c r="YZ556" s="43"/>
      <c r="ZA556" s="139"/>
      <c r="ZC556" s="46"/>
      <c r="ZD556" s="43"/>
      <c r="ZE556" s="139"/>
      <c r="ZG556" s="46"/>
      <c r="ZH556" s="43"/>
      <c r="ZI556" s="139"/>
      <c r="ZK556" s="46"/>
      <c r="ZL556" s="43"/>
      <c r="ZM556" s="139"/>
      <c r="ZO556" s="46"/>
      <c r="ZP556" s="43"/>
      <c r="ZQ556" s="139"/>
      <c r="ZS556" s="46"/>
      <c r="ZT556" s="43"/>
      <c r="ZU556" s="139"/>
      <c r="ZW556" s="46"/>
      <c r="ZX556" s="43"/>
      <c r="ZY556" s="139"/>
      <c r="AAA556" s="46"/>
      <c r="AAB556" s="43"/>
      <c r="AAC556" s="139"/>
      <c r="AAE556" s="46"/>
      <c r="AAF556" s="43"/>
      <c r="AAG556" s="139"/>
      <c r="AAI556" s="46"/>
      <c r="AAJ556" s="43"/>
      <c r="AAK556" s="139"/>
      <c r="AAM556" s="46"/>
      <c r="AAN556" s="43"/>
      <c r="AAO556" s="139"/>
      <c r="AAQ556" s="46"/>
      <c r="AAR556" s="43"/>
      <c r="AAS556" s="139"/>
      <c r="AAU556" s="46"/>
      <c r="AAV556" s="43"/>
      <c r="AAW556" s="139"/>
      <c r="AAY556" s="46"/>
      <c r="AAZ556" s="43"/>
      <c r="ABA556" s="139"/>
      <c r="ABC556" s="46"/>
      <c r="ABD556" s="43"/>
      <c r="ABE556" s="139"/>
      <c r="ABG556" s="46"/>
      <c r="ABH556" s="43"/>
      <c r="ABI556" s="139"/>
      <c r="ABK556" s="46"/>
      <c r="ABL556" s="43"/>
      <c r="ABM556" s="139"/>
      <c r="ABO556" s="46"/>
      <c r="ABP556" s="43"/>
      <c r="ABQ556" s="139"/>
      <c r="ABS556" s="46"/>
      <c r="ABT556" s="43"/>
      <c r="ABU556" s="139"/>
      <c r="ABW556" s="46"/>
      <c r="ABX556" s="43"/>
      <c r="ABY556" s="139"/>
      <c r="ACA556" s="46"/>
      <c r="ACB556" s="43"/>
      <c r="ACC556" s="139"/>
      <c r="ACE556" s="46"/>
      <c r="ACF556" s="43"/>
      <c r="ACG556" s="139"/>
      <c r="ACI556" s="46"/>
      <c r="ACJ556" s="43"/>
      <c r="ACK556" s="139"/>
      <c r="ACM556" s="46"/>
      <c r="ACN556" s="43"/>
      <c r="ACO556" s="139"/>
      <c r="ACQ556" s="46"/>
      <c r="ACR556" s="43"/>
      <c r="ACS556" s="139"/>
      <c r="ACU556" s="46"/>
      <c r="ACV556" s="43"/>
      <c r="ACW556" s="139"/>
      <c r="ACY556" s="46"/>
      <c r="ACZ556" s="43"/>
      <c r="ADA556" s="139"/>
      <c r="ADC556" s="46"/>
      <c r="ADD556" s="43"/>
      <c r="ADE556" s="139"/>
      <c r="ADG556" s="46"/>
      <c r="ADH556" s="43"/>
      <c r="ADI556" s="139"/>
      <c r="ADK556" s="46"/>
      <c r="ADL556" s="43"/>
      <c r="ADM556" s="139"/>
      <c r="ADO556" s="46"/>
      <c r="ADP556" s="43"/>
      <c r="ADQ556" s="139"/>
      <c r="ADS556" s="46"/>
      <c r="ADT556" s="43"/>
      <c r="ADU556" s="139"/>
      <c r="ADW556" s="46"/>
      <c r="ADX556" s="43"/>
      <c r="ADY556" s="139"/>
      <c r="AEA556" s="46"/>
      <c r="AEB556" s="43"/>
      <c r="AEC556" s="139"/>
      <c r="AEE556" s="46"/>
      <c r="AEF556" s="43"/>
      <c r="AEG556" s="139"/>
      <c r="AEI556" s="46"/>
      <c r="AEJ556" s="43"/>
      <c r="AEK556" s="139"/>
      <c r="AEM556" s="46"/>
      <c r="AEN556" s="43"/>
      <c r="AEO556" s="139"/>
      <c r="AEQ556" s="46"/>
      <c r="AER556" s="43"/>
      <c r="AES556" s="139"/>
      <c r="AEU556" s="46"/>
      <c r="AEV556" s="43"/>
      <c r="AEW556" s="139"/>
      <c r="AEY556" s="46"/>
      <c r="AEZ556" s="43"/>
      <c r="AFA556" s="139"/>
      <c r="AFC556" s="46"/>
      <c r="AFD556" s="43"/>
      <c r="AFE556" s="139"/>
      <c r="AFG556" s="46"/>
      <c r="AFH556" s="43"/>
      <c r="AFI556" s="139"/>
      <c r="AFK556" s="46"/>
      <c r="AFL556" s="43"/>
      <c r="AFM556" s="139"/>
      <c r="AFO556" s="46"/>
      <c r="AFP556" s="43"/>
      <c r="AFQ556" s="139"/>
      <c r="AFS556" s="46"/>
      <c r="AFT556" s="43"/>
      <c r="AFU556" s="139"/>
      <c r="AFW556" s="46"/>
      <c r="AFX556" s="43"/>
      <c r="AFY556" s="139"/>
      <c r="AGA556" s="46"/>
      <c r="AGB556" s="43"/>
      <c r="AGC556" s="139"/>
      <c r="AGE556" s="46"/>
      <c r="AGF556" s="43"/>
      <c r="AGG556" s="139"/>
      <c r="AGI556" s="46"/>
      <c r="AGJ556" s="43"/>
      <c r="AGK556" s="139"/>
      <c r="AGM556" s="46"/>
      <c r="AGN556" s="43"/>
      <c r="AGO556" s="139"/>
      <c r="AGQ556" s="46"/>
      <c r="AGR556" s="43"/>
      <c r="AGS556" s="139"/>
      <c r="AGU556" s="46"/>
      <c r="AGV556" s="43"/>
      <c r="AGW556" s="139"/>
      <c r="AGY556" s="46"/>
      <c r="AGZ556" s="43"/>
      <c r="AHA556" s="139"/>
      <c r="AHC556" s="46"/>
      <c r="AHD556" s="43"/>
      <c r="AHE556" s="139"/>
      <c r="AHG556" s="46"/>
      <c r="AHH556" s="43"/>
      <c r="AHI556" s="139"/>
      <c r="AHK556" s="46"/>
      <c r="AHL556" s="43"/>
      <c r="AHM556" s="139"/>
      <c r="AHO556" s="46"/>
      <c r="AHP556" s="43"/>
      <c r="AHQ556" s="139"/>
      <c r="AHS556" s="46"/>
      <c r="AHT556" s="43"/>
      <c r="AHU556" s="139"/>
      <c r="AHW556" s="46"/>
      <c r="AHX556" s="43"/>
      <c r="AHY556" s="139"/>
      <c r="AIA556" s="46"/>
      <c r="AIB556" s="43"/>
      <c r="AIC556" s="139"/>
      <c r="AIE556" s="46"/>
      <c r="AIF556" s="43"/>
      <c r="AIG556" s="139"/>
      <c r="AII556" s="46"/>
      <c r="AIJ556" s="43"/>
      <c r="AIK556" s="139"/>
      <c r="AIM556" s="46"/>
      <c r="AIN556" s="43"/>
      <c r="AIO556" s="139"/>
      <c r="AIQ556" s="46"/>
      <c r="AIR556" s="43"/>
      <c r="AIS556" s="139"/>
      <c r="AIU556" s="46"/>
      <c r="AIV556" s="43"/>
      <c r="AIW556" s="139"/>
      <c r="AIY556" s="46"/>
      <c r="AIZ556" s="43"/>
      <c r="AJA556" s="139"/>
      <c r="AJC556" s="46"/>
      <c r="AJD556" s="43"/>
      <c r="AJE556" s="139"/>
      <c r="AJG556" s="46"/>
      <c r="AJH556" s="43"/>
      <c r="AJI556" s="139"/>
      <c r="AJK556" s="46"/>
      <c r="AJL556" s="43"/>
      <c r="AJM556" s="139"/>
      <c r="AJO556" s="46"/>
      <c r="AJP556" s="43"/>
      <c r="AJQ556" s="139"/>
      <c r="AJS556" s="46"/>
      <c r="AJT556" s="43"/>
      <c r="AJU556" s="139"/>
      <c r="AJW556" s="46"/>
      <c r="AJX556" s="43"/>
      <c r="AJY556" s="139"/>
      <c r="AKA556" s="46"/>
      <c r="AKB556" s="43"/>
      <c r="AKC556" s="139"/>
      <c r="AKE556" s="46"/>
      <c r="AKF556" s="43"/>
      <c r="AKG556" s="139"/>
      <c r="AKI556" s="46"/>
      <c r="AKJ556" s="43"/>
      <c r="AKK556" s="139"/>
      <c r="AKM556" s="46"/>
      <c r="AKN556" s="43"/>
      <c r="AKO556" s="139"/>
      <c r="AKQ556" s="46"/>
      <c r="AKR556" s="43"/>
      <c r="AKS556" s="139"/>
      <c r="AKU556" s="46"/>
      <c r="AKV556" s="43"/>
      <c r="AKW556" s="139"/>
      <c r="AKY556" s="46"/>
      <c r="AKZ556" s="43"/>
      <c r="ALA556" s="139"/>
      <c r="ALC556" s="46"/>
      <c r="ALD556" s="43"/>
      <c r="ALE556" s="139"/>
      <c r="ALG556" s="46"/>
      <c r="ALH556" s="43"/>
      <c r="ALI556" s="139"/>
      <c r="ALK556" s="46"/>
      <c r="ALL556" s="43"/>
      <c r="ALM556" s="139"/>
      <c r="ALO556" s="46"/>
      <c r="ALP556" s="43"/>
      <c r="ALQ556" s="139"/>
      <c r="ALS556" s="46"/>
      <c r="ALT556" s="43"/>
      <c r="ALU556" s="139"/>
      <c r="ALW556" s="46"/>
      <c r="ALX556" s="43"/>
      <c r="ALY556" s="139"/>
      <c r="AMA556" s="46"/>
      <c r="AMB556" s="43"/>
      <c r="AMC556" s="139"/>
      <c r="AME556" s="46"/>
      <c r="AMF556" s="43"/>
      <c r="AMG556" s="139"/>
      <c r="AMI556" s="46"/>
      <c r="AMJ556" s="43"/>
    </row>
    <row r="557" spans="1:1024" ht="15.75" x14ac:dyDescent="0.25">
      <c r="A557" s="12" t="s">
        <v>1098</v>
      </c>
      <c r="B557" s="49" t="s">
        <v>1099</v>
      </c>
      <c r="C557" s="140" t="s">
        <v>1100</v>
      </c>
      <c r="D557" s="141" t="s">
        <v>313</v>
      </c>
      <c r="E557" s="142">
        <v>1500</v>
      </c>
      <c r="AGU557" s="1"/>
      <c r="AGV557" s="1"/>
      <c r="AGW557" s="1"/>
      <c r="AGX557" s="1"/>
      <c r="AGY557" s="1"/>
      <c r="AGZ557" s="1"/>
      <c r="AHA557" s="1"/>
      <c r="AHB557" s="1"/>
      <c r="AHC557" s="1"/>
      <c r="AHD557" s="1"/>
      <c r="AHE557" s="1"/>
      <c r="AHF557" s="1"/>
      <c r="AHG557" s="1"/>
      <c r="AHH557" s="1"/>
      <c r="AHI557" s="1"/>
      <c r="AHJ557" s="1"/>
      <c r="AHK557" s="1"/>
      <c r="AHL557" s="1"/>
      <c r="AHM557" s="1"/>
      <c r="AHN557" s="1"/>
      <c r="AHO557" s="1"/>
      <c r="AHP557" s="1"/>
      <c r="AHQ557" s="1"/>
      <c r="AHR557" s="1"/>
      <c r="AHS557" s="1"/>
      <c r="AHT557" s="1"/>
      <c r="AHU557" s="1"/>
      <c r="AHV557" s="1"/>
      <c r="AHW557" s="1"/>
      <c r="AHX557" s="1"/>
      <c r="AHY557" s="1"/>
      <c r="AHZ557" s="1"/>
      <c r="AIA557" s="1"/>
      <c r="AIB557" s="1"/>
      <c r="AIC557" s="1"/>
      <c r="AID557" s="1"/>
      <c r="AIE557" s="1"/>
      <c r="AIF557" s="1"/>
      <c r="AIG557" s="1"/>
      <c r="AIH557" s="1"/>
      <c r="AII557" s="1"/>
      <c r="AIJ557" s="1"/>
      <c r="AIK557" s="1"/>
      <c r="AIL557" s="1"/>
      <c r="AIM557" s="1"/>
      <c r="AIN557" s="1"/>
      <c r="AIO557" s="1"/>
      <c r="AIP557" s="1"/>
      <c r="AIQ557" s="1"/>
      <c r="AIR557" s="1"/>
      <c r="AIS557" s="1"/>
      <c r="AIT557" s="1"/>
      <c r="AIU557" s="1"/>
      <c r="AIV557" s="1"/>
      <c r="AIW557" s="1"/>
      <c r="AIX557" s="1"/>
      <c r="AIY557" s="1"/>
      <c r="AIZ557" s="1"/>
      <c r="AJA557" s="1"/>
      <c r="AJB557" s="1"/>
      <c r="AJC557" s="1"/>
      <c r="AJD557" s="1"/>
      <c r="AJE557" s="1"/>
      <c r="AJF557" s="1"/>
      <c r="AJG557" s="1"/>
      <c r="AJH557" s="1"/>
      <c r="AJI557" s="1"/>
      <c r="AJJ557" s="1"/>
      <c r="AJK557" s="1"/>
      <c r="AJL557" s="1"/>
      <c r="AJM557" s="1"/>
      <c r="AJN557" s="1"/>
      <c r="AJO557" s="1"/>
      <c r="AJP557" s="1"/>
      <c r="AJQ557" s="1"/>
      <c r="AJR557" s="1"/>
      <c r="AJS557" s="1"/>
      <c r="AJT557" s="1"/>
      <c r="AJU557" s="1"/>
      <c r="AJV557" s="1"/>
      <c r="AJW557" s="1"/>
      <c r="AJX557" s="1"/>
      <c r="AJY557" s="1"/>
      <c r="AJZ557" s="1"/>
      <c r="AKA557" s="1"/>
      <c r="AKB557" s="1"/>
      <c r="AKC557" s="1"/>
      <c r="AKD557" s="1"/>
      <c r="AKE557" s="1"/>
      <c r="AKF557" s="1"/>
      <c r="AKG557" s="1"/>
      <c r="AKH557" s="1"/>
      <c r="AKI557" s="1"/>
      <c r="AKJ557" s="1"/>
      <c r="AKK557" s="1"/>
      <c r="AKL557" s="1"/>
      <c r="AKM557" s="1"/>
      <c r="AKN557" s="1"/>
      <c r="AKO557" s="1"/>
      <c r="AKP557" s="1"/>
      <c r="AKQ557" s="1"/>
      <c r="AKR557" s="1"/>
      <c r="AKS557" s="1"/>
      <c r="AKT557" s="1"/>
      <c r="AKU557" s="1"/>
      <c r="AKV557" s="1"/>
      <c r="AKW557" s="1"/>
      <c r="AKX557" s="1"/>
      <c r="AKY557" s="1"/>
      <c r="AKZ557" s="1"/>
      <c r="ALA557" s="1"/>
      <c r="ALB557" s="1"/>
      <c r="ALC557" s="1"/>
      <c r="ALD557" s="1"/>
      <c r="ALE557" s="1"/>
      <c r="ALF557" s="1"/>
      <c r="ALG557" s="1"/>
      <c r="ALH557" s="1"/>
    </row>
    <row r="558" spans="1:1024" ht="15.75" x14ac:dyDescent="0.25">
      <c r="A558" s="12" t="s">
        <v>1098</v>
      </c>
      <c r="B558" s="49" t="s">
        <v>1101</v>
      </c>
      <c r="C558" s="140" t="s">
        <v>1102</v>
      </c>
      <c r="D558" s="141" t="s">
        <v>313</v>
      </c>
      <c r="E558" s="142">
        <v>900</v>
      </c>
      <c r="AGU558" s="1"/>
      <c r="AGV558" s="1"/>
      <c r="AGW558" s="1"/>
      <c r="AGX558" s="1"/>
      <c r="AGY558" s="1"/>
      <c r="AGZ558" s="1"/>
      <c r="AHA558" s="1"/>
      <c r="AHB558" s="1"/>
      <c r="AHC558" s="1"/>
      <c r="AHD558" s="1"/>
      <c r="AHE558" s="1"/>
      <c r="AHF558" s="1"/>
      <c r="AHG558" s="1"/>
      <c r="AHH558" s="1"/>
      <c r="AHI558" s="1"/>
      <c r="AHJ558" s="1"/>
      <c r="AHK558" s="1"/>
      <c r="AHL558" s="1"/>
      <c r="AHM558" s="1"/>
      <c r="AHN558" s="1"/>
      <c r="AHO558" s="1"/>
      <c r="AHP558" s="1"/>
      <c r="AHQ558" s="1"/>
      <c r="AHR558" s="1"/>
      <c r="AHS558" s="1"/>
      <c r="AHT558" s="1"/>
      <c r="AHU558" s="1"/>
      <c r="AHV558" s="1"/>
      <c r="AHW558" s="1"/>
      <c r="AHX558" s="1"/>
      <c r="AHY558" s="1"/>
      <c r="AHZ558" s="1"/>
      <c r="AIA558" s="1"/>
      <c r="AIB558" s="1"/>
      <c r="AIC558" s="1"/>
      <c r="AID558" s="1"/>
      <c r="AIE558" s="1"/>
      <c r="AIF558" s="1"/>
      <c r="AIG558" s="1"/>
      <c r="AIH558" s="1"/>
      <c r="AII558" s="1"/>
      <c r="AIJ558" s="1"/>
      <c r="AIK558" s="1"/>
      <c r="AIL558" s="1"/>
      <c r="AIM558" s="1"/>
      <c r="AIN558" s="1"/>
      <c r="AIO558" s="1"/>
      <c r="AIP558" s="1"/>
      <c r="AIQ558" s="1"/>
      <c r="AIR558" s="1"/>
      <c r="AIS558" s="1"/>
      <c r="AIT558" s="1"/>
      <c r="AIU558" s="1"/>
      <c r="AIV558" s="1"/>
      <c r="AIW558" s="1"/>
      <c r="AIX558" s="1"/>
      <c r="AIY558" s="1"/>
      <c r="AIZ558" s="1"/>
      <c r="AJA558" s="1"/>
      <c r="AJB558" s="1"/>
      <c r="AJC558" s="1"/>
      <c r="AJD558" s="1"/>
      <c r="AJE558" s="1"/>
      <c r="AJF558" s="1"/>
      <c r="AJG558" s="1"/>
      <c r="AJH558" s="1"/>
      <c r="AJI558" s="1"/>
      <c r="AJJ558" s="1"/>
      <c r="AJK558" s="1"/>
      <c r="AJL558" s="1"/>
      <c r="AJM558" s="1"/>
      <c r="AJN558" s="1"/>
      <c r="AJO558" s="1"/>
      <c r="AJP558" s="1"/>
      <c r="AJQ558" s="1"/>
      <c r="AJR558" s="1"/>
      <c r="AJS558" s="1"/>
      <c r="AJT558" s="1"/>
      <c r="AJU558" s="1"/>
      <c r="AJV558" s="1"/>
      <c r="AJW558" s="1"/>
      <c r="AJX558" s="1"/>
      <c r="AJY558" s="1"/>
      <c r="AJZ558" s="1"/>
      <c r="AKA558" s="1"/>
      <c r="AKB558" s="1"/>
      <c r="AKC558" s="1"/>
      <c r="AKD558" s="1"/>
      <c r="AKE558" s="1"/>
      <c r="AKF558" s="1"/>
      <c r="AKG558" s="1"/>
      <c r="AKH558" s="1"/>
      <c r="AKI558" s="1"/>
      <c r="AKJ558" s="1"/>
      <c r="AKK558" s="1"/>
      <c r="AKL558" s="1"/>
      <c r="AKM558" s="1"/>
      <c r="AKN558" s="1"/>
      <c r="AKO558" s="1"/>
      <c r="AKP558" s="1"/>
      <c r="AKQ558" s="1"/>
      <c r="AKR558" s="1"/>
      <c r="AKS558" s="1"/>
      <c r="AKT558" s="1"/>
      <c r="AKU558" s="1"/>
      <c r="AKV558" s="1"/>
      <c r="AKW558" s="1"/>
      <c r="AKX558" s="1"/>
      <c r="AKY558" s="1"/>
      <c r="AKZ558" s="1"/>
      <c r="ALA558" s="1"/>
      <c r="ALB558" s="1"/>
      <c r="ALC558" s="1"/>
      <c r="ALD558" s="1"/>
      <c r="ALE558" s="1"/>
      <c r="ALF558" s="1"/>
      <c r="ALG558" s="1"/>
      <c r="ALH558" s="1"/>
    </row>
  </sheetData>
  <mergeCells count="13">
    <mergeCell ref="C137:D137"/>
    <mergeCell ref="C149:D149"/>
    <mergeCell ref="C226:D226"/>
    <mergeCell ref="C380:D380"/>
    <mergeCell ref="C382:D382"/>
    <mergeCell ref="C487:D487"/>
    <mergeCell ref="C492:D492"/>
    <mergeCell ref="C523:D523"/>
    <mergeCell ref="C386:D386"/>
    <mergeCell ref="C402:D402"/>
    <mergeCell ref="C408:D408"/>
    <mergeCell ref="C453:D453"/>
    <mergeCell ref="C476:D476"/>
  </mergeCells>
  <pageMargins left="0.7" right="0.7" top="0.75" bottom="0.75" header="0.51180555555555496" footer="0.51180555555555496"/>
  <pageSetup paperSize="9" orientation="portrait" horizontalDpi="300" verticalDpi="30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2"/>
  <sheetViews>
    <sheetView topLeftCell="A51" zoomScaleNormal="100" workbookViewId="0">
      <selection activeCell="C109" sqref="C109"/>
    </sheetView>
  </sheetViews>
  <sheetFormatPr defaultColWidth="8.7109375" defaultRowHeight="15" x14ac:dyDescent="0.25"/>
  <cols>
    <col min="1" max="1" width="16.28515625" style="12" customWidth="1"/>
    <col min="2" max="2" width="14.28515625" customWidth="1"/>
    <col min="3" max="3" width="63.85546875" customWidth="1"/>
    <col min="4" max="4" width="13.85546875" customWidth="1"/>
    <col min="5" max="5" width="11.7109375" customWidth="1"/>
  </cols>
  <sheetData>
    <row r="1" spans="1:5" ht="19.5" x14ac:dyDescent="0.25">
      <c r="B1" s="104"/>
      <c r="C1" s="103" t="s">
        <v>1103</v>
      </c>
      <c r="D1" s="143"/>
      <c r="E1" s="105"/>
    </row>
    <row r="2" spans="1:5" ht="47.25" x14ac:dyDescent="0.25">
      <c r="A2" s="7" t="s">
        <v>1104</v>
      </c>
      <c r="B2" s="144" t="s">
        <v>3</v>
      </c>
      <c r="C2" s="25" t="s">
        <v>4</v>
      </c>
      <c r="D2" s="25" t="s">
        <v>5</v>
      </c>
      <c r="E2" s="25" t="s">
        <v>6</v>
      </c>
    </row>
    <row r="3" spans="1:5" x14ac:dyDescent="0.25">
      <c r="B3" s="145" t="s">
        <v>1105</v>
      </c>
      <c r="C3" s="146" t="s">
        <v>1106</v>
      </c>
      <c r="D3" s="146"/>
      <c r="E3" s="147"/>
    </row>
    <row r="4" spans="1:5" x14ac:dyDescent="0.25">
      <c r="A4" s="12" t="s">
        <v>191</v>
      </c>
      <c r="B4" s="148" t="s">
        <v>1107</v>
      </c>
      <c r="C4" s="149" t="s">
        <v>1108</v>
      </c>
      <c r="D4" s="147" t="s">
        <v>1109</v>
      </c>
      <c r="E4" s="150">
        <v>300</v>
      </c>
    </row>
    <row r="5" spans="1:5" x14ac:dyDescent="0.25">
      <c r="A5" s="12" t="s">
        <v>194</v>
      </c>
      <c r="B5" s="148" t="s">
        <v>1110</v>
      </c>
      <c r="C5" s="149" t="s">
        <v>1111</v>
      </c>
      <c r="D5" s="147" t="s">
        <v>1109</v>
      </c>
      <c r="E5" s="150">
        <v>300</v>
      </c>
    </row>
    <row r="6" spans="1:5" x14ac:dyDescent="0.25">
      <c r="A6" s="12" t="s">
        <v>191</v>
      </c>
      <c r="B6" s="148" t="s">
        <v>1112</v>
      </c>
      <c r="C6" s="149" t="s">
        <v>1113</v>
      </c>
      <c r="D6" s="147" t="s">
        <v>1109</v>
      </c>
      <c r="E6" s="150">
        <v>300</v>
      </c>
    </row>
    <row r="7" spans="1:5" x14ac:dyDescent="0.25">
      <c r="A7" s="12" t="s">
        <v>194</v>
      </c>
      <c r="B7" s="148" t="s">
        <v>1114</v>
      </c>
      <c r="C7" s="149" t="s">
        <v>1115</v>
      </c>
      <c r="D7" s="147" t="s">
        <v>1109</v>
      </c>
      <c r="E7" s="150">
        <v>300</v>
      </c>
    </row>
    <row r="8" spans="1:5" x14ac:dyDescent="0.25">
      <c r="A8" s="12" t="s">
        <v>191</v>
      </c>
      <c r="B8" s="148" t="s">
        <v>1116</v>
      </c>
      <c r="C8" s="149" t="s">
        <v>1117</v>
      </c>
      <c r="D8" s="147" t="s">
        <v>1109</v>
      </c>
      <c r="E8" s="150">
        <v>300</v>
      </c>
    </row>
    <row r="9" spans="1:5" x14ac:dyDescent="0.25">
      <c r="A9" s="12" t="s">
        <v>194</v>
      </c>
      <c r="B9" s="148" t="s">
        <v>1118</v>
      </c>
      <c r="C9" s="149" t="s">
        <v>1119</v>
      </c>
      <c r="D9" s="147"/>
      <c r="E9" s="150">
        <v>300</v>
      </c>
    </row>
    <row r="10" spans="1:5" x14ac:dyDescent="0.25">
      <c r="A10" s="12" t="s">
        <v>1120</v>
      </c>
      <c r="B10" s="148" t="s">
        <v>1121</v>
      </c>
      <c r="C10" s="149" t="s">
        <v>1122</v>
      </c>
      <c r="D10" s="147" t="s">
        <v>1109</v>
      </c>
      <c r="E10" s="150">
        <v>300</v>
      </c>
    </row>
    <row r="11" spans="1:5" ht="30" x14ac:dyDescent="0.25">
      <c r="A11" s="12" t="s">
        <v>191</v>
      </c>
      <c r="B11" s="148" t="s">
        <v>1123</v>
      </c>
      <c r="C11" s="149" t="s">
        <v>1124</v>
      </c>
      <c r="D11" s="147" t="s">
        <v>1109</v>
      </c>
      <c r="E11" s="150">
        <v>550</v>
      </c>
    </row>
    <row r="12" spans="1:5" ht="30" x14ac:dyDescent="0.25">
      <c r="A12" s="12" t="s">
        <v>194</v>
      </c>
      <c r="B12" s="148" t="s">
        <v>1125</v>
      </c>
      <c r="C12" s="149" t="s">
        <v>1126</v>
      </c>
      <c r="D12" s="147"/>
      <c r="E12" s="150">
        <v>500</v>
      </c>
    </row>
    <row r="13" spans="1:5" x14ac:dyDescent="0.25">
      <c r="A13" s="12" t="s">
        <v>1127</v>
      </c>
      <c r="B13" s="148" t="s">
        <v>1128</v>
      </c>
      <c r="C13" s="151" t="s">
        <v>1129</v>
      </c>
      <c r="D13" s="149" t="s">
        <v>419</v>
      </c>
      <c r="E13" s="150">
        <v>200</v>
      </c>
    </row>
    <row r="14" spans="1:5" x14ac:dyDescent="0.25">
      <c r="A14" s="12" t="s">
        <v>1127</v>
      </c>
      <c r="B14" s="148" t="s">
        <v>1130</v>
      </c>
      <c r="C14" s="152" t="s">
        <v>1131</v>
      </c>
      <c r="D14" s="149" t="s">
        <v>419</v>
      </c>
      <c r="E14" s="150">
        <v>250</v>
      </c>
    </row>
    <row r="15" spans="1:5" x14ac:dyDescent="0.25">
      <c r="A15" s="153" t="s">
        <v>1132</v>
      </c>
      <c r="B15" s="148" t="s">
        <v>1133</v>
      </c>
      <c r="C15" s="151" t="s">
        <v>404</v>
      </c>
      <c r="D15" s="149" t="s">
        <v>419</v>
      </c>
      <c r="E15" s="150">
        <v>100</v>
      </c>
    </row>
    <row r="16" spans="1:5" ht="30" x14ac:dyDescent="0.25">
      <c r="A16" s="12" t="s">
        <v>1134</v>
      </c>
      <c r="B16" s="148" t="s">
        <v>1135</v>
      </c>
      <c r="C16" s="151" t="s">
        <v>1136</v>
      </c>
      <c r="D16" s="151" t="s">
        <v>419</v>
      </c>
      <c r="E16" s="150">
        <v>350</v>
      </c>
    </row>
    <row r="17" spans="1:5" ht="30" x14ac:dyDescent="0.25">
      <c r="A17" s="12" t="s">
        <v>1134</v>
      </c>
      <c r="B17" s="148" t="s">
        <v>1137</v>
      </c>
      <c r="C17" s="151" t="s">
        <v>1138</v>
      </c>
      <c r="D17" s="151" t="s">
        <v>419</v>
      </c>
      <c r="E17" s="150">
        <v>350</v>
      </c>
    </row>
    <row r="18" spans="1:5" ht="30" x14ac:dyDescent="0.25">
      <c r="A18" s="12" t="s">
        <v>191</v>
      </c>
      <c r="B18" s="148" t="s">
        <v>1139</v>
      </c>
      <c r="C18" s="151" t="s">
        <v>1140</v>
      </c>
      <c r="D18" s="149" t="s">
        <v>419</v>
      </c>
      <c r="E18" s="150">
        <v>350</v>
      </c>
    </row>
    <row r="19" spans="1:5" ht="30" x14ac:dyDescent="0.25">
      <c r="A19" s="12" t="s">
        <v>191</v>
      </c>
      <c r="B19" s="148" t="s">
        <v>1141</v>
      </c>
      <c r="C19" s="151" t="s">
        <v>1142</v>
      </c>
      <c r="D19" s="149" t="s">
        <v>1143</v>
      </c>
      <c r="E19" s="150">
        <v>520</v>
      </c>
    </row>
    <row r="20" spans="1:5" ht="30" x14ac:dyDescent="0.25">
      <c r="A20" s="12" t="s">
        <v>191</v>
      </c>
      <c r="B20" s="148" t="s">
        <v>1144</v>
      </c>
      <c r="C20" s="151" t="s">
        <v>1145</v>
      </c>
      <c r="D20" s="149" t="s">
        <v>419</v>
      </c>
      <c r="E20" s="150">
        <v>350</v>
      </c>
    </row>
    <row r="21" spans="1:5" ht="30" x14ac:dyDescent="0.25">
      <c r="A21" s="12" t="s">
        <v>191</v>
      </c>
      <c r="B21" s="148" t="s">
        <v>1146</v>
      </c>
      <c r="C21" s="151" t="s">
        <v>1147</v>
      </c>
      <c r="D21" s="149" t="s">
        <v>1109</v>
      </c>
      <c r="E21" s="150">
        <v>810</v>
      </c>
    </row>
    <row r="22" spans="1:5" x14ac:dyDescent="0.25">
      <c r="B22" s="145" t="s">
        <v>1148</v>
      </c>
      <c r="C22" s="154" t="s">
        <v>1149</v>
      </c>
      <c r="D22" s="154"/>
      <c r="E22" s="150"/>
    </row>
    <row r="23" spans="1:5" x14ac:dyDescent="0.25">
      <c r="A23" s="12" t="s">
        <v>191</v>
      </c>
      <c r="B23" s="155" t="s">
        <v>1150</v>
      </c>
      <c r="C23" s="156" t="s">
        <v>1151</v>
      </c>
      <c r="D23" s="157" t="s">
        <v>419</v>
      </c>
      <c r="E23" s="150">
        <v>300</v>
      </c>
    </row>
    <row r="24" spans="1:5" x14ac:dyDescent="0.25">
      <c r="A24" s="12" t="s">
        <v>191</v>
      </c>
      <c r="B24" s="155" t="s">
        <v>1152</v>
      </c>
      <c r="C24" s="151" t="s">
        <v>1153</v>
      </c>
      <c r="D24" s="157" t="s">
        <v>419</v>
      </c>
      <c r="E24" s="150">
        <v>300</v>
      </c>
    </row>
    <row r="25" spans="1:5" ht="30" x14ac:dyDescent="0.25">
      <c r="A25" s="12" t="s">
        <v>191</v>
      </c>
      <c r="B25" s="155" t="s">
        <v>1154</v>
      </c>
      <c r="C25" s="151" t="s">
        <v>1155</v>
      </c>
      <c r="D25" s="157" t="s">
        <v>419</v>
      </c>
      <c r="E25" s="150">
        <v>580</v>
      </c>
    </row>
    <row r="26" spans="1:5" ht="45" x14ac:dyDescent="0.25">
      <c r="A26" s="12" t="s">
        <v>191</v>
      </c>
      <c r="B26" s="155" t="s">
        <v>1156</v>
      </c>
      <c r="C26" s="152" t="s">
        <v>1157</v>
      </c>
      <c r="D26" s="157" t="s">
        <v>419</v>
      </c>
      <c r="E26" s="150">
        <v>460</v>
      </c>
    </row>
    <row r="27" spans="1:5" ht="30" x14ac:dyDescent="0.25">
      <c r="A27" s="12" t="s">
        <v>191</v>
      </c>
      <c r="B27" s="155" t="s">
        <v>1158</v>
      </c>
      <c r="C27" s="156" t="s">
        <v>1159</v>
      </c>
      <c r="D27" s="157" t="s">
        <v>1160</v>
      </c>
      <c r="E27" s="150">
        <v>2650</v>
      </c>
    </row>
    <row r="28" spans="1:5" ht="30" x14ac:dyDescent="0.25">
      <c r="A28" s="12" t="s">
        <v>191</v>
      </c>
      <c r="B28" s="155" t="s">
        <v>1161</v>
      </c>
      <c r="C28" s="156" t="s">
        <v>1162</v>
      </c>
      <c r="D28" s="157" t="s">
        <v>1160</v>
      </c>
      <c r="E28" s="150">
        <v>2880</v>
      </c>
    </row>
    <row r="29" spans="1:5" ht="30" x14ac:dyDescent="0.25">
      <c r="A29" s="12" t="s">
        <v>191</v>
      </c>
      <c r="B29" s="155" t="s">
        <v>1163</v>
      </c>
      <c r="C29" s="156" t="s">
        <v>1164</v>
      </c>
      <c r="D29" s="157" t="s">
        <v>1160</v>
      </c>
      <c r="E29" s="150">
        <v>3570</v>
      </c>
    </row>
    <row r="30" spans="1:5" ht="45" x14ac:dyDescent="0.25">
      <c r="A30" s="12" t="s">
        <v>191</v>
      </c>
      <c r="B30" s="155" t="s">
        <v>1165</v>
      </c>
      <c r="C30" s="156" t="s">
        <v>1166</v>
      </c>
      <c r="D30" s="157" t="s">
        <v>1160</v>
      </c>
      <c r="E30" s="150">
        <v>4050</v>
      </c>
    </row>
    <row r="31" spans="1:5" ht="30" x14ac:dyDescent="0.25">
      <c r="A31" s="12" t="s">
        <v>191</v>
      </c>
      <c r="B31" s="155" t="s">
        <v>1167</v>
      </c>
      <c r="C31" s="156" t="s">
        <v>1168</v>
      </c>
      <c r="D31" s="157" t="s">
        <v>1160</v>
      </c>
      <c r="E31" s="150">
        <v>2900</v>
      </c>
    </row>
    <row r="32" spans="1:5" ht="45" x14ac:dyDescent="0.25">
      <c r="A32" s="12" t="s">
        <v>191</v>
      </c>
      <c r="B32" s="155" t="s">
        <v>1169</v>
      </c>
      <c r="C32" s="156" t="s">
        <v>1170</v>
      </c>
      <c r="D32" s="157" t="s">
        <v>1160</v>
      </c>
      <c r="E32" s="150">
        <v>3570</v>
      </c>
    </row>
    <row r="33" spans="1:5" ht="45" x14ac:dyDescent="0.25">
      <c r="A33" s="12" t="s">
        <v>191</v>
      </c>
      <c r="B33" s="155" t="s">
        <v>1171</v>
      </c>
      <c r="C33" s="156" t="s">
        <v>1172</v>
      </c>
      <c r="D33" s="157" t="s">
        <v>1160</v>
      </c>
      <c r="E33" s="150">
        <v>4260</v>
      </c>
    </row>
    <row r="34" spans="1:5" x14ac:dyDescent="0.25">
      <c r="A34" s="12" t="s">
        <v>191</v>
      </c>
      <c r="B34" s="155" t="s">
        <v>1173</v>
      </c>
      <c r="C34" s="158" t="s">
        <v>1174</v>
      </c>
      <c r="D34" s="149" t="s">
        <v>1160</v>
      </c>
      <c r="E34" s="150">
        <v>4600</v>
      </c>
    </row>
    <row r="35" spans="1:5" ht="30" x14ac:dyDescent="0.25">
      <c r="A35" s="12" t="s">
        <v>191</v>
      </c>
      <c r="B35" s="155" t="s">
        <v>1175</v>
      </c>
      <c r="C35" s="156" t="s">
        <v>1176</v>
      </c>
      <c r="D35" s="149" t="s">
        <v>1177</v>
      </c>
      <c r="E35" s="150">
        <v>6330</v>
      </c>
    </row>
    <row r="36" spans="1:5" ht="30" x14ac:dyDescent="0.25">
      <c r="A36" s="12" t="s">
        <v>191</v>
      </c>
      <c r="B36" s="155" t="s">
        <v>1178</v>
      </c>
      <c r="C36" s="156" t="s">
        <v>1179</v>
      </c>
      <c r="D36" s="149" t="s">
        <v>1177</v>
      </c>
      <c r="E36" s="150">
        <v>4030</v>
      </c>
    </row>
    <row r="37" spans="1:5" ht="45" x14ac:dyDescent="0.25">
      <c r="A37" s="12" t="s">
        <v>191</v>
      </c>
      <c r="B37" s="155" t="s">
        <v>1180</v>
      </c>
      <c r="C37" s="156" t="s">
        <v>1181</v>
      </c>
      <c r="D37" s="149" t="s">
        <v>1160</v>
      </c>
      <c r="E37" s="150">
        <v>180</v>
      </c>
    </row>
    <row r="38" spans="1:5" x14ac:dyDescent="0.25">
      <c r="A38" s="12" t="s">
        <v>191</v>
      </c>
      <c r="B38" s="155" t="s">
        <v>1182</v>
      </c>
      <c r="C38" s="151" t="s">
        <v>1183</v>
      </c>
      <c r="D38" s="149" t="s">
        <v>1160</v>
      </c>
      <c r="E38" s="150">
        <v>350</v>
      </c>
    </row>
    <row r="39" spans="1:5" ht="30" x14ac:dyDescent="0.25">
      <c r="A39" s="12" t="s">
        <v>191</v>
      </c>
      <c r="B39" s="155" t="s">
        <v>1184</v>
      </c>
      <c r="C39" s="151" t="s">
        <v>1185</v>
      </c>
      <c r="D39" s="149" t="s">
        <v>1160</v>
      </c>
      <c r="E39" s="150">
        <v>580</v>
      </c>
    </row>
    <row r="40" spans="1:5" x14ac:dyDescent="0.25">
      <c r="A40" s="12" t="s">
        <v>191</v>
      </c>
      <c r="B40" s="155" t="s">
        <v>1186</v>
      </c>
      <c r="C40" s="151" t="s">
        <v>1187</v>
      </c>
      <c r="D40" s="149" t="s">
        <v>1188</v>
      </c>
      <c r="E40" s="150">
        <v>2450</v>
      </c>
    </row>
    <row r="41" spans="1:5" ht="30" x14ac:dyDescent="0.25">
      <c r="A41" s="12" t="s">
        <v>191</v>
      </c>
      <c r="B41" s="155" t="s">
        <v>1189</v>
      </c>
      <c r="C41" s="151" t="s">
        <v>1190</v>
      </c>
      <c r="D41" s="149" t="s">
        <v>1191</v>
      </c>
      <c r="E41" s="150">
        <v>460</v>
      </c>
    </row>
    <row r="42" spans="1:5" ht="30" x14ac:dyDescent="0.25">
      <c r="A42" s="12" t="s">
        <v>191</v>
      </c>
      <c r="B42" s="155" t="s">
        <v>1192</v>
      </c>
      <c r="C42" s="152" t="s">
        <v>1193</v>
      </c>
      <c r="D42" s="149" t="s">
        <v>1160</v>
      </c>
      <c r="E42" s="150">
        <v>580</v>
      </c>
    </row>
    <row r="43" spans="1:5" ht="30" x14ac:dyDescent="0.25">
      <c r="A43" s="12" t="s">
        <v>191</v>
      </c>
      <c r="B43" s="155" t="s">
        <v>1194</v>
      </c>
      <c r="C43" s="151" t="s">
        <v>1195</v>
      </c>
      <c r="D43" s="149" t="s">
        <v>1191</v>
      </c>
      <c r="E43" s="150">
        <v>350</v>
      </c>
    </row>
    <row r="44" spans="1:5" x14ac:dyDescent="0.25">
      <c r="A44" s="12" t="s">
        <v>191</v>
      </c>
      <c r="B44" s="155" t="s">
        <v>1196</v>
      </c>
      <c r="C44" s="151" t="s">
        <v>1197</v>
      </c>
      <c r="D44" s="149" t="s">
        <v>1198</v>
      </c>
      <c r="E44" s="150">
        <v>1700</v>
      </c>
    </row>
    <row r="45" spans="1:5" ht="45" x14ac:dyDescent="0.25">
      <c r="A45" s="12" t="s">
        <v>191</v>
      </c>
      <c r="B45" s="155" t="s">
        <v>1199</v>
      </c>
      <c r="C45" s="151" t="s">
        <v>1200</v>
      </c>
      <c r="D45" s="149" t="s">
        <v>1198</v>
      </c>
      <c r="E45" s="150">
        <v>810</v>
      </c>
    </row>
    <row r="46" spans="1:5" ht="45" x14ac:dyDescent="0.25">
      <c r="A46" s="12" t="s">
        <v>191</v>
      </c>
      <c r="B46" s="155" t="s">
        <v>1201</v>
      </c>
      <c r="C46" s="147" t="s">
        <v>1202</v>
      </c>
      <c r="D46" s="149" t="s">
        <v>1198</v>
      </c>
      <c r="E46" s="150">
        <v>1750</v>
      </c>
    </row>
    <row r="47" spans="1:5" ht="60" x14ac:dyDescent="0.25">
      <c r="A47" s="12" t="s">
        <v>191</v>
      </c>
      <c r="B47" s="155" t="s">
        <v>1203</v>
      </c>
      <c r="C47" s="147" t="s">
        <v>1204</v>
      </c>
      <c r="D47" s="149" t="s">
        <v>1198</v>
      </c>
      <c r="E47" s="150">
        <v>2070</v>
      </c>
    </row>
    <row r="48" spans="1:5" x14ac:dyDescent="0.25">
      <c r="A48" s="12" t="s">
        <v>191</v>
      </c>
      <c r="B48" s="155" t="s">
        <v>1205</v>
      </c>
      <c r="C48" s="151" t="s">
        <v>1206</v>
      </c>
      <c r="D48" s="149" t="s">
        <v>419</v>
      </c>
      <c r="E48" s="150">
        <v>3450</v>
      </c>
    </row>
    <row r="49" spans="1:5" ht="30" x14ac:dyDescent="0.25">
      <c r="A49" s="12" t="s">
        <v>191</v>
      </c>
      <c r="B49" s="155" t="s">
        <v>1207</v>
      </c>
      <c r="C49" s="151" t="s">
        <v>1208</v>
      </c>
      <c r="D49" s="149" t="s">
        <v>1198</v>
      </c>
      <c r="E49" s="150">
        <v>580</v>
      </c>
    </row>
    <row r="50" spans="1:5" ht="30" x14ac:dyDescent="0.25">
      <c r="A50" s="12" t="s">
        <v>191</v>
      </c>
      <c r="B50" s="155" t="s">
        <v>1209</v>
      </c>
      <c r="C50" s="151" t="s">
        <v>1210</v>
      </c>
      <c r="D50" s="149" t="s">
        <v>419</v>
      </c>
      <c r="E50" s="150">
        <v>810</v>
      </c>
    </row>
    <row r="51" spans="1:5" x14ac:dyDescent="0.25">
      <c r="A51" s="12" t="s">
        <v>191</v>
      </c>
      <c r="B51" s="155" t="s">
        <v>1211</v>
      </c>
      <c r="C51" s="151" t="s">
        <v>1212</v>
      </c>
      <c r="D51" s="149" t="s">
        <v>1198</v>
      </c>
      <c r="E51" s="150">
        <v>1200</v>
      </c>
    </row>
    <row r="52" spans="1:5" x14ac:dyDescent="0.25">
      <c r="A52" s="12" t="s">
        <v>191</v>
      </c>
      <c r="B52" s="155" t="s">
        <v>1213</v>
      </c>
      <c r="C52" s="151" t="s">
        <v>1214</v>
      </c>
      <c r="D52" s="149" t="s">
        <v>419</v>
      </c>
      <c r="E52" s="150">
        <v>870</v>
      </c>
    </row>
    <row r="53" spans="1:5" ht="30" x14ac:dyDescent="0.25">
      <c r="A53" s="12" t="s">
        <v>191</v>
      </c>
      <c r="B53" s="155" t="s">
        <v>1215</v>
      </c>
      <c r="C53" s="152" t="s">
        <v>1216</v>
      </c>
      <c r="D53" s="149" t="s">
        <v>1160</v>
      </c>
      <c r="E53" s="150">
        <v>180</v>
      </c>
    </row>
    <row r="54" spans="1:5" ht="45" x14ac:dyDescent="0.25">
      <c r="A54" s="12" t="s">
        <v>191</v>
      </c>
      <c r="B54" s="155" t="s">
        <v>1217</v>
      </c>
      <c r="C54" s="152" t="s">
        <v>1218</v>
      </c>
      <c r="D54" s="149" t="s">
        <v>1160</v>
      </c>
      <c r="E54" s="150">
        <v>140</v>
      </c>
    </row>
    <row r="55" spans="1:5" ht="45" x14ac:dyDescent="0.25">
      <c r="A55" s="12" t="s">
        <v>191</v>
      </c>
      <c r="B55" s="155" t="s">
        <v>1219</v>
      </c>
      <c r="C55" s="152" t="s">
        <v>1220</v>
      </c>
      <c r="D55" s="149" t="s">
        <v>1160</v>
      </c>
      <c r="E55" s="150">
        <v>120</v>
      </c>
    </row>
    <row r="56" spans="1:5" ht="45" x14ac:dyDescent="0.25">
      <c r="A56" s="12" t="s">
        <v>191</v>
      </c>
      <c r="B56" s="155" t="s">
        <v>1221</v>
      </c>
      <c r="C56" s="151" t="s">
        <v>1222</v>
      </c>
      <c r="D56" s="149" t="s">
        <v>1223</v>
      </c>
      <c r="E56" s="150">
        <v>240</v>
      </c>
    </row>
    <row r="57" spans="1:5" ht="30" x14ac:dyDescent="0.25">
      <c r="A57" s="12" t="s">
        <v>191</v>
      </c>
      <c r="B57" s="155" t="s">
        <v>1224</v>
      </c>
      <c r="C57" s="152" t="s">
        <v>1225</v>
      </c>
      <c r="D57" s="149" t="s">
        <v>419</v>
      </c>
      <c r="E57" s="150">
        <v>230</v>
      </c>
    </row>
    <row r="58" spans="1:5" ht="30" x14ac:dyDescent="0.25">
      <c r="A58" s="12" t="s">
        <v>191</v>
      </c>
      <c r="B58" s="155" t="s">
        <v>1226</v>
      </c>
      <c r="C58" s="152" t="s">
        <v>1227</v>
      </c>
      <c r="D58" s="149" t="s">
        <v>1160</v>
      </c>
      <c r="E58" s="150">
        <v>920</v>
      </c>
    </row>
    <row r="59" spans="1:5" ht="30" x14ac:dyDescent="0.25">
      <c r="A59" s="12" t="s">
        <v>191</v>
      </c>
      <c r="B59" s="155" t="s">
        <v>1228</v>
      </c>
      <c r="C59" s="152" t="s">
        <v>1229</v>
      </c>
      <c r="D59" s="149" t="s">
        <v>1160</v>
      </c>
      <c r="E59" s="150">
        <v>1150</v>
      </c>
    </row>
    <row r="60" spans="1:5" ht="30" x14ac:dyDescent="0.25">
      <c r="A60" s="12" t="s">
        <v>191</v>
      </c>
      <c r="B60" s="155" t="s">
        <v>1230</v>
      </c>
      <c r="C60" s="152" t="s">
        <v>1231</v>
      </c>
      <c r="D60" s="149" t="s">
        <v>1160</v>
      </c>
      <c r="E60" s="150">
        <v>240</v>
      </c>
    </row>
    <row r="61" spans="1:5" x14ac:dyDescent="0.25">
      <c r="B61" s="145" t="s">
        <v>1232</v>
      </c>
      <c r="C61" s="159" t="s">
        <v>1233</v>
      </c>
      <c r="D61" s="159"/>
      <c r="E61" s="150"/>
    </row>
    <row r="62" spans="1:5" ht="30" x14ac:dyDescent="0.25">
      <c r="A62" s="12" t="s">
        <v>1120</v>
      </c>
      <c r="B62" s="148" t="s">
        <v>1234</v>
      </c>
      <c r="C62" s="151" t="s">
        <v>1235</v>
      </c>
      <c r="D62" s="147" t="s">
        <v>1109</v>
      </c>
      <c r="E62" s="150">
        <v>350</v>
      </c>
    </row>
    <row r="63" spans="1:5" x14ac:dyDescent="0.25">
      <c r="A63" s="12" t="s">
        <v>1120</v>
      </c>
      <c r="B63" s="148" t="s">
        <v>1236</v>
      </c>
      <c r="C63" s="151" t="s">
        <v>1237</v>
      </c>
      <c r="D63" s="149" t="s">
        <v>1238</v>
      </c>
      <c r="E63" s="150">
        <v>1150</v>
      </c>
    </row>
    <row r="64" spans="1:5" x14ac:dyDescent="0.25">
      <c r="A64" s="12" t="s">
        <v>1120</v>
      </c>
      <c r="B64" s="148" t="s">
        <v>1239</v>
      </c>
      <c r="C64" s="149" t="s">
        <v>1240</v>
      </c>
      <c r="D64" s="149" t="s">
        <v>1160</v>
      </c>
      <c r="E64" s="150">
        <v>1380</v>
      </c>
    </row>
    <row r="65" spans="1:5" x14ac:dyDescent="0.25">
      <c r="A65" s="12" t="s">
        <v>1120</v>
      </c>
      <c r="B65" s="148" t="s">
        <v>1241</v>
      </c>
      <c r="C65" s="151" t="s">
        <v>1242</v>
      </c>
      <c r="D65" s="149" t="s">
        <v>1238</v>
      </c>
      <c r="E65" s="150">
        <v>1620</v>
      </c>
    </row>
    <row r="66" spans="1:5" x14ac:dyDescent="0.25">
      <c r="A66" s="12" t="s">
        <v>1120</v>
      </c>
      <c r="B66" s="148" t="s">
        <v>1243</v>
      </c>
      <c r="C66" s="151" t="s">
        <v>1244</v>
      </c>
      <c r="D66" s="149" t="s">
        <v>1160</v>
      </c>
      <c r="E66" s="150">
        <v>950</v>
      </c>
    </row>
    <row r="67" spans="1:5" ht="30" x14ac:dyDescent="0.25">
      <c r="A67" s="12" t="s">
        <v>1120</v>
      </c>
      <c r="B67" s="148" t="s">
        <v>1245</v>
      </c>
      <c r="C67" s="151" t="s">
        <v>1246</v>
      </c>
      <c r="D67" s="149" t="s">
        <v>1160</v>
      </c>
      <c r="E67" s="150">
        <v>470</v>
      </c>
    </row>
    <row r="68" spans="1:5" x14ac:dyDescent="0.25">
      <c r="A68" s="12" t="s">
        <v>1120</v>
      </c>
      <c r="B68" s="148" t="s">
        <v>1247</v>
      </c>
      <c r="C68" s="151" t="s">
        <v>1248</v>
      </c>
      <c r="D68" s="149" t="s">
        <v>1160</v>
      </c>
      <c r="E68" s="150">
        <v>1500</v>
      </c>
    </row>
    <row r="69" spans="1:5" ht="30" x14ac:dyDescent="0.25">
      <c r="A69" s="12" t="s">
        <v>1120</v>
      </c>
      <c r="B69" s="148" t="s">
        <v>1249</v>
      </c>
      <c r="C69" s="151" t="s">
        <v>1250</v>
      </c>
      <c r="D69" s="149" t="s">
        <v>1160</v>
      </c>
      <c r="E69" s="150">
        <v>2070</v>
      </c>
    </row>
    <row r="70" spans="1:5" x14ac:dyDescent="0.25">
      <c r="A70" s="12" t="s">
        <v>1120</v>
      </c>
      <c r="B70" s="148" t="s">
        <v>1251</v>
      </c>
      <c r="C70" s="151" t="s">
        <v>1252</v>
      </c>
      <c r="D70" s="149" t="s">
        <v>419</v>
      </c>
      <c r="E70" s="150">
        <v>410</v>
      </c>
    </row>
    <row r="71" spans="1:5" x14ac:dyDescent="0.25">
      <c r="A71" s="12" t="s">
        <v>1120</v>
      </c>
      <c r="B71" s="148" t="s">
        <v>1253</v>
      </c>
      <c r="C71" s="151" t="s">
        <v>1254</v>
      </c>
      <c r="D71" s="149" t="s">
        <v>1177</v>
      </c>
      <c r="E71" s="150">
        <v>460</v>
      </c>
    </row>
    <row r="72" spans="1:5" x14ac:dyDescent="0.25">
      <c r="A72" s="12" t="s">
        <v>1120</v>
      </c>
      <c r="B72" s="148" t="s">
        <v>1255</v>
      </c>
      <c r="C72" s="151" t="s">
        <v>1256</v>
      </c>
      <c r="D72" s="149" t="s">
        <v>1257</v>
      </c>
      <c r="E72" s="150">
        <v>580</v>
      </c>
    </row>
    <row r="73" spans="1:5" x14ac:dyDescent="0.25">
      <c r="A73" s="12" t="s">
        <v>1120</v>
      </c>
      <c r="B73" s="148" t="s">
        <v>1258</v>
      </c>
      <c r="C73" s="151" t="s">
        <v>1259</v>
      </c>
      <c r="D73" s="149" t="s">
        <v>419</v>
      </c>
      <c r="E73" s="150">
        <v>350</v>
      </c>
    </row>
    <row r="74" spans="1:5" ht="30" x14ac:dyDescent="0.25">
      <c r="A74" s="12" t="s">
        <v>1120</v>
      </c>
      <c r="B74" s="148" t="s">
        <v>1260</v>
      </c>
      <c r="C74" s="160" t="s">
        <v>1261</v>
      </c>
      <c r="D74" s="161" t="s">
        <v>419</v>
      </c>
      <c r="E74" s="150">
        <v>420</v>
      </c>
    </row>
    <row r="75" spans="1:5" x14ac:dyDescent="0.25">
      <c r="A75" s="12" t="s">
        <v>1120</v>
      </c>
      <c r="B75" s="148" t="s">
        <v>1262</v>
      </c>
      <c r="C75" s="151" t="s">
        <v>1263</v>
      </c>
      <c r="D75" s="149" t="s">
        <v>419</v>
      </c>
      <c r="E75" s="150">
        <v>410</v>
      </c>
    </row>
    <row r="76" spans="1:5" ht="30" x14ac:dyDescent="0.25">
      <c r="A76" s="12" t="s">
        <v>1120</v>
      </c>
      <c r="B76" s="148" t="s">
        <v>1264</v>
      </c>
      <c r="C76" s="151" t="s">
        <v>1265</v>
      </c>
      <c r="D76" s="149" t="s">
        <v>1266</v>
      </c>
      <c r="E76" s="150">
        <v>580</v>
      </c>
    </row>
    <row r="77" spans="1:5" x14ac:dyDescent="0.25">
      <c r="A77" s="12" t="s">
        <v>1120</v>
      </c>
      <c r="B77" s="148" t="s">
        <v>1267</v>
      </c>
      <c r="C77" s="151" t="s">
        <v>1268</v>
      </c>
      <c r="D77" s="149" t="s">
        <v>1266</v>
      </c>
      <c r="E77" s="150">
        <v>1500</v>
      </c>
    </row>
    <row r="78" spans="1:5" x14ac:dyDescent="0.25">
      <c r="A78" s="12" t="s">
        <v>1120</v>
      </c>
      <c r="B78" s="148" t="s">
        <v>1269</v>
      </c>
      <c r="C78" s="151" t="s">
        <v>1270</v>
      </c>
      <c r="D78" s="149" t="s">
        <v>1271</v>
      </c>
      <c r="E78" s="150">
        <v>1200</v>
      </c>
    </row>
    <row r="79" spans="1:5" x14ac:dyDescent="0.25">
      <c r="A79" s="12" t="s">
        <v>1120</v>
      </c>
      <c r="B79" s="148" t="s">
        <v>1272</v>
      </c>
      <c r="C79" s="151" t="s">
        <v>1273</v>
      </c>
      <c r="D79" s="149" t="s">
        <v>419</v>
      </c>
      <c r="E79" s="150">
        <v>460</v>
      </c>
    </row>
    <row r="80" spans="1:5" x14ac:dyDescent="0.25">
      <c r="A80" s="12" t="s">
        <v>1120</v>
      </c>
      <c r="B80" s="148" t="s">
        <v>1274</v>
      </c>
      <c r="C80" s="151" t="s">
        <v>1275</v>
      </c>
      <c r="D80" s="149" t="s">
        <v>1266</v>
      </c>
      <c r="E80" s="150">
        <v>2100</v>
      </c>
    </row>
    <row r="81" spans="1:5" x14ac:dyDescent="0.25">
      <c r="A81" s="12" t="s">
        <v>1120</v>
      </c>
      <c r="B81" s="148" t="s">
        <v>1276</v>
      </c>
      <c r="C81" s="151" t="s">
        <v>1277</v>
      </c>
      <c r="D81" s="149" t="s">
        <v>1266</v>
      </c>
      <c r="E81" s="150">
        <v>2100</v>
      </c>
    </row>
    <row r="82" spans="1:5" x14ac:dyDescent="0.25">
      <c r="A82" s="12" t="s">
        <v>1120</v>
      </c>
      <c r="B82" s="148" t="s">
        <v>1278</v>
      </c>
      <c r="C82" s="151" t="s">
        <v>1279</v>
      </c>
      <c r="D82" s="149" t="s">
        <v>1266</v>
      </c>
      <c r="E82" s="150">
        <v>1050</v>
      </c>
    </row>
    <row r="83" spans="1:5" x14ac:dyDescent="0.25">
      <c r="A83" s="12" t="s">
        <v>1120</v>
      </c>
      <c r="B83" s="148" t="s">
        <v>1280</v>
      </c>
      <c r="C83" s="151" t="s">
        <v>1281</v>
      </c>
      <c r="D83" s="149" t="s">
        <v>1266</v>
      </c>
      <c r="E83" s="150">
        <v>2900</v>
      </c>
    </row>
    <row r="84" spans="1:5" ht="30" x14ac:dyDescent="0.25">
      <c r="A84" s="12" t="s">
        <v>1120</v>
      </c>
      <c r="B84" s="148" t="s">
        <v>1282</v>
      </c>
      <c r="C84" s="151" t="s">
        <v>1283</v>
      </c>
      <c r="D84" s="149" t="s">
        <v>1266</v>
      </c>
      <c r="E84" s="150">
        <v>950</v>
      </c>
    </row>
    <row r="85" spans="1:5" x14ac:dyDescent="0.25">
      <c r="A85" s="12" t="s">
        <v>1120</v>
      </c>
      <c r="B85" s="148" t="s">
        <v>1284</v>
      </c>
      <c r="C85" s="151" t="s">
        <v>1285</v>
      </c>
      <c r="D85" s="149" t="s">
        <v>1266</v>
      </c>
      <c r="E85" s="150">
        <v>1750</v>
      </c>
    </row>
    <row r="86" spans="1:5" x14ac:dyDescent="0.25">
      <c r="A86" s="12" t="s">
        <v>1120</v>
      </c>
      <c r="B86" s="148" t="s">
        <v>1286</v>
      </c>
      <c r="C86" s="151" t="s">
        <v>1287</v>
      </c>
      <c r="D86" s="149" t="s">
        <v>1266</v>
      </c>
      <c r="E86" s="150">
        <v>1750</v>
      </c>
    </row>
    <row r="87" spans="1:5" x14ac:dyDescent="0.25">
      <c r="A87" s="12" t="s">
        <v>1120</v>
      </c>
      <c r="B87" s="148" t="s">
        <v>1288</v>
      </c>
      <c r="C87" s="151" t="s">
        <v>1289</v>
      </c>
      <c r="D87" s="149" t="s">
        <v>1266</v>
      </c>
      <c r="E87" s="150">
        <v>1850</v>
      </c>
    </row>
    <row r="88" spans="1:5" x14ac:dyDescent="0.25">
      <c r="A88" s="12" t="s">
        <v>1120</v>
      </c>
      <c r="B88" s="148" t="s">
        <v>1290</v>
      </c>
      <c r="C88" s="151" t="s">
        <v>1291</v>
      </c>
      <c r="D88" s="149" t="s">
        <v>1266</v>
      </c>
      <c r="E88" s="150">
        <v>350</v>
      </c>
    </row>
    <row r="89" spans="1:5" x14ac:dyDescent="0.25">
      <c r="A89" s="12" t="s">
        <v>1120</v>
      </c>
      <c r="B89" s="148" t="s">
        <v>1292</v>
      </c>
      <c r="C89" s="151" t="s">
        <v>1293</v>
      </c>
      <c r="D89" s="149" t="s">
        <v>1266</v>
      </c>
      <c r="E89" s="150">
        <v>950</v>
      </c>
    </row>
    <row r="90" spans="1:5" x14ac:dyDescent="0.25">
      <c r="A90" s="12" t="s">
        <v>1120</v>
      </c>
      <c r="B90" s="148" t="s">
        <v>1294</v>
      </c>
      <c r="C90" s="151" t="s">
        <v>1295</v>
      </c>
      <c r="D90" s="149" t="s">
        <v>1266</v>
      </c>
      <c r="E90" s="150">
        <v>950</v>
      </c>
    </row>
    <row r="91" spans="1:5" x14ac:dyDescent="0.25">
      <c r="A91" s="12" t="s">
        <v>1120</v>
      </c>
      <c r="B91" s="148" t="s">
        <v>1296</v>
      </c>
      <c r="C91" s="151" t="s">
        <v>1297</v>
      </c>
      <c r="D91" s="149" t="s">
        <v>1266</v>
      </c>
      <c r="E91" s="150">
        <v>1150</v>
      </c>
    </row>
    <row r="92" spans="1:5" ht="30" x14ac:dyDescent="0.25">
      <c r="A92" s="12" t="s">
        <v>1120</v>
      </c>
      <c r="B92" s="148" t="s">
        <v>1298</v>
      </c>
      <c r="C92" s="151" t="s">
        <v>1299</v>
      </c>
      <c r="D92" s="149" t="s">
        <v>1300</v>
      </c>
      <c r="E92" s="150">
        <v>820</v>
      </c>
    </row>
    <row r="93" spans="1:5" ht="30" x14ac:dyDescent="0.25">
      <c r="A93" s="12" t="s">
        <v>1120</v>
      </c>
      <c r="B93" s="148" t="s">
        <v>1301</v>
      </c>
      <c r="C93" s="151" t="s">
        <v>1302</v>
      </c>
      <c r="D93" s="149" t="s">
        <v>1266</v>
      </c>
      <c r="E93" s="150">
        <v>810</v>
      </c>
    </row>
    <row r="94" spans="1:5" ht="45" x14ac:dyDescent="0.25">
      <c r="A94" s="12" t="s">
        <v>1120</v>
      </c>
      <c r="B94" s="148" t="s">
        <v>1303</v>
      </c>
      <c r="C94" s="151" t="s">
        <v>1304</v>
      </c>
      <c r="D94" s="149" t="s">
        <v>1305</v>
      </c>
      <c r="E94" s="150">
        <v>1730</v>
      </c>
    </row>
    <row r="95" spans="1:5" ht="30" x14ac:dyDescent="0.25">
      <c r="A95" s="12" t="s">
        <v>1120</v>
      </c>
      <c r="B95" s="148" t="s">
        <v>1306</v>
      </c>
      <c r="C95" s="151" t="s">
        <v>1307</v>
      </c>
      <c r="D95" s="149" t="s">
        <v>1308</v>
      </c>
      <c r="E95" s="150">
        <v>460</v>
      </c>
    </row>
    <row r="96" spans="1:5" ht="30" x14ac:dyDescent="0.25">
      <c r="A96" s="12" t="s">
        <v>1120</v>
      </c>
      <c r="B96" s="148" t="s">
        <v>1309</v>
      </c>
      <c r="C96" s="160" t="s">
        <v>1310</v>
      </c>
      <c r="D96" s="161" t="s">
        <v>1308</v>
      </c>
      <c r="E96" s="162">
        <v>1610</v>
      </c>
    </row>
    <row r="97" spans="1:5" ht="45" x14ac:dyDescent="0.25">
      <c r="A97" s="12" t="s">
        <v>1120</v>
      </c>
      <c r="B97" s="148" t="s">
        <v>1311</v>
      </c>
      <c r="C97" s="150" t="s">
        <v>1312</v>
      </c>
      <c r="D97" s="163" t="s">
        <v>1305</v>
      </c>
      <c r="E97" s="150">
        <v>1610</v>
      </c>
    </row>
    <row r="98" spans="1:5" ht="30" x14ac:dyDescent="0.25">
      <c r="B98" s="164"/>
      <c r="C98" s="165" t="s">
        <v>983</v>
      </c>
      <c r="D98" s="166"/>
      <c r="E98" s="166"/>
    </row>
    <row r="99" spans="1:5" x14ac:dyDescent="0.25">
      <c r="B99" s="167" t="s">
        <v>1313</v>
      </c>
      <c r="C99" s="168" t="s">
        <v>1314</v>
      </c>
      <c r="D99" s="169"/>
      <c r="E99" s="169"/>
    </row>
    <row r="100" spans="1:5" x14ac:dyDescent="0.25">
      <c r="A100" s="12" t="s">
        <v>1315</v>
      </c>
      <c r="B100" s="170" t="s">
        <v>1316</v>
      </c>
      <c r="C100" s="171" t="s">
        <v>1317</v>
      </c>
      <c r="D100" s="150"/>
      <c r="E100" s="150"/>
    </row>
    <row r="101" spans="1:5" x14ac:dyDescent="0.25">
      <c r="A101" s="12" t="s">
        <v>1315</v>
      </c>
      <c r="B101" s="170" t="s">
        <v>1318</v>
      </c>
      <c r="C101" s="150" t="s">
        <v>1319</v>
      </c>
      <c r="D101" s="172" t="s">
        <v>1266</v>
      </c>
      <c r="E101" s="150">
        <v>28750</v>
      </c>
    </row>
    <row r="102" spans="1:5" x14ac:dyDescent="0.25">
      <c r="A102" s="12" t="s">
        <v>1315</v>
      </c>
      <c r="B102" s="170" t="s">
        <v>1320</v>
      </c>
      <c r="C102" s="150" t="s">
        <v>1321</v>
      </c>
      <c r="D102" s="172" t="s">
        <v>1266</v>
      </c>
      <c r="E102" s="150">
        <v>31100</v>
      </c>
    </row>
    <row r="103" spans="1:5" x14ac:dyDescent="0.25">
      <c r="B103" s="173" t="s">
        <v>1322</v>
      </c>
      <c r="C103" s="171" t="s">
        <v>1323</v>
      </c>
      <c r="D103" s="150"/>
      <c r="E103" s="150"/>
    </row>
    <row r="104" spans="1:5" x14ac:dyDescent="0.25">
      <c r="B104" s="173" t="s">
        <v>1324</v>
      </c>
      <c r="C104" s="171" t="s">
        <v>1325</v>
      </c>
      <c r="D104" s="150"/>
      <c r="E104" s="150"/>
    </row>
    <row r="105" spans="1:5" x14ac:dyDescent="0.25">
      <c r="A105" s="12" t="s">
        <v>1315</v>
      </c>
      <c r="B105" s="170" t="s">
        <v>1326</v>
      </c>
      <c r="C105" s="174" t="s">
        <v>1327</v>
      </c>
      <c r="D105" s="172" t="s">
        <v>1328</v>
      </c>
      <c r="E105" s="150">
        <v>20700</v>
      </c>
    </row>
    <row r="106" spans="1:5" ht="30" x14ac:dyDescent="0.25">
      <c r="A106" s="12" t="s">
        <v>1315</v>
      </c>
      <c r="B106" s="170" t="s">
        <v>1329</v>
      </c>
      <c r="C106" s="174" t="s">
        <v>1330</v>
      </c>
      <c r="D106" s="172" t="s">
        <v>1328</v>
      </c>
      <c r="E106" s="150">
        <v>13800</v>
      </c>
    </row>
    <row r="107" spans="1:5" x14ac:dyDescent="0.25">
      <c r="B107" s="173" t="s">
        <v>1331</v>
      </c>
      <c r="C107" s="171" t="s">
        <v>1332</v>
      </c>
      <c r="D107" s="150"/>
      <c r="E107" s="150"/>
    </row>
    <row r="108" spans="1:5" ht="30" x14ac:dyDescent="0.25">
      <c r="A108" s="12" t="s">
        <v>1315</v>
      </c>
      <c r="B108" s="170" t="s">
        <v>1333</v>
      </c>
      <c r="C108" s="150" t="s">
        <v>1334</v>
      </c>
      <c r="D108" s="172" t="s">
        <v>1266</v>
      </c>
      <c r="E108" s="150">
        <v>26450</v>
      </c>
    </row>
    <row r="109" spans="1:5" ht="30" x14ac:dyDescent="0.25">
      <c r="A109" s="12" t="s">
        <v>1315</v>
      </c>
      <c r="B109" s="170" t="s">
        <v>1335</v>
      </c>
      <c r="C109" s="150" t="s">
        <v>1336</v>
      </c>
      <c r="D109" s="172" t="s">
        <v>1266</v>
      </c>
      <c r="E109" s="150">
        <v>37610</v>
      </c>
    </row>
    <row r="110" spans="1:5" ht="18" customHeight="1" x14ac:dyDescent="0.25">
      <c r="B110" s="175"/>
      <c r="C110" s="594" t="s">
        <v>1337</v>
      </c>
      <c r="D110" s="594"/>
      <c r="E110" s="176"/>
    </row>
    <row r="111" spans="1:5" ht="47.25" x14ac:dyDescent="0.25">
      <c r="B111" s="144" t="s">
        <v>3</v>
      </c>
      <c r="C111" s="25" t="s">
        <v>4</v>
      </c>
      <c r="D111" s="25" t="s">
        <v>5</v>
      </c>
      <c r="E111" s="25" t="s">
        <v>6</v>
      </c>
    </row>
    <row r="112" spans="1:5" ht="47.25" x14ac:dyDescent="0.25">
      <c r="A112" s="12" t="s">
        <v>1315</v>
      </c>
      <c r="B112" s="164" t="s">
        <v>1338</v>
      </c>
      <c r="C112" s="25" t="s">
        <v>1339</v>
      </c>
      <c r="D112" s="25" t="s">
        <v>1340</v>
      </c>
      <c r="E112" s="25">
        <v>230</v>
      </c>
    </row>
    <row r="113" spans="1:5" ht="47.25" x14ac:dyDescent="0.25">
      <c r="A113" s="12" t="s">
        <v>1315</v>
      </c>
      <c r="B113" s="164" t="s">
        <v>1341</v>
      </c>
      <c r="C113" s="25" t="s">
        <v>1342</v>
      </c>
      <c r="D113" s="25" t="s">
        <v>1340</v>
      </c>
      <c r="E113" s="25">
        <v>460</v>
      </c>
    </row>
    <row r="114" spans="1:5" x14ac:dyDescent="0.25">
      <c r="A114" s="12" t="s">
        <v>1315</v>
      </c>
      <c r="B114" s="164" t="s">
        <v>1343</v>
      </c>
      <c r="C114" s="177" t="s">
        <v>1344</v>
      </c>
      <c r="D114" s="177" t="s">
        <v>1345</v>
      </c>
      <c r="E114" s="166">
        <v>640</v>
      </c>
    </row>
    <row r="115" spans="1:5" x14ac:dyDescent="0.25">
      <c r="A115" s="12" t="s">
        <v>1315</v>
      </c>
      <c r="B115" s="164" t="s">
        <v>1346</v>
      </c>
      <c r="C115" s="177" t="s">
        <v>1347</v>
      </c>
      <c r="D115" s="177" t="s">
        <v>1345</v>
      </c>
      <c r="E115" s="166">
        <v>980</v>
      </c>
    </row>
    <row r="116" spans="1:5" x14ac:dyDescent="0.25">
      <c r="A116" s="12" t="s">
        <v>1315</v>
      </c>
      <c r="B116" s="164" t="s">
        <v>1348</v>
      </c>
      <c r="C116" s="177" t="s">
        <v>1349</v>
      </c>
      <c r="D116" s="177" t="s">
        <v>1345</v>
      </c>
      <c r="E116" s="166">
        <v>2150</v>
      </c>
    </row>
    <row r="117" spans="1:5" x14ac:dyDescent="0.25">
      <c r="A117" s="12" t="s">
        <v>1315</v>
      </c>
      <c r="B117" s="164" t="s">
        <v>1350</v>
      </c>
      <c r="C117" s="177" t="s">
        <v>1351</v>
      </c>
      <c r="D117" s="177" t="s">
        <v>1345</v>
      </c>
      <c r="E117" s="166">
        <v>1100</v>
      </c>
    </row>
    <row r="118" spans="1:5" x14ac:dyDescent="0.25">
      <c r="A118" s="12" t="s">
        <v>1315</v>
      </c>
      <c r="B118" s="164" t="s">
        <v>1352</v>
      </c>
      <c r="C118" s="177" t="s">
        <v>1353</v>
      </c>
      <c r="D118" s="177" t="s">
        <v>1345</v>
      </c>
      <c r="E118" s="166">
        <v>1500</v>
      </c>
    </row>
    <row r="119" spans="1:5" ht="30" x14ac:dyDescent="0.25">
      <c r="A119" s="12" t="s">
        <v>1315</v>
      </c>
      <c r="B119" s="164" t="s">
        <v>1354</v>
      </c>
      <c r="C119" s="177" t="s">
        <v>1355</v>
      </c>
      <c r="D119" s="177" t="s">
        <v>1356</v>
      </c>
      <c r="E119" s="166">
        <v>120</v>
      </c>
    </row>
    <row r="120" spans="1:5" x14ac:dyDescent="0.25">
      <c r="A120" s="12" t="s">
        <v>1315</v>
      </c>
      <c r="B120" s="164" t="s">
        <v>1357</v>
      </c>
      <c r="C120" s="177" t="s">
        <v>1358</v>
      </c>
      <c r="D120" s="177" t="s">
        <v>1359</v>
      </c>
      <c r="E120" s="166">
        <v>290</v>
      </c>
    </row>
    <row r="121" spans="1:5" x14ac:dyDescent="0.25">
      <c r="A121" s="12" t="s">
        <v>1315</v>
      </c>
      <c r="B121" s="164" t="s">
        <v>1360</v>
      </c>
      <c r="C121" s="177" t="s">
        <v>1361</v>
      </c>
      <c r="D121" s="177" t="s">
        <v>1198</v>
      </c>
      <c r="E121" s="166">
        <v>1500</v>
      </c>
    </row>
    <row r="122" spans="1:5" x14ac:dyDescent="0.25">
      <c r="A122" s="12" t="s">
        <v>1315</v>
      </c>
      <c r="B122" s="164" t="s">
        <v>1362</v>
      </c>
      <c r="C122" s="177" t="s">
        <v>1363</v>
      </c>
      <c r="D122" s="177" t="s">
        <v>1364</v>
      </c>
      <c r="E122" s="166">
        <v>920</v>
      </c>
    </row>
    <row r="123" spans="1:5" x14ac:dyDescent="0.25">
      <c r="A123" s="12" t="s">
        <v>1315</v>
      </c>
      <c r="B123" s="164" t="s">
        <v>1365</v>
      </c>
      <c r="C123" s="177" t="s">
        <v>1366</v>
      </c>
      <c r="D123" s="177" t="s">
        <v>1160</v>
      </c>
      <c r="E123" s="166">
        <v>180</v>
      </c>
    </row>
    <row r="124" spans="1:5" x14ac:dyDescent="0.25">
      <c r="A124" s="12" t="s">
        <v>1315</v>
      </c>
      <c r="B124" s="164" t="s">
        <v>1367</v>
      </c>
      <c r="C124" s="177" t="s">
        <v>1368</v>
      </c>
      <c r="D124" s="177" t="s">
        <v>1369</v>
      </c>
      <c r="E124" s="166">
        <v>240</v>
      </c>
    </row>
    <row r="125" spans="1:5" ht="30" x14ac:dyDescent="0.25">
      <c r="A125" s="12" t="s">
        <v>1315</v>
      </c>
      <c r="B125" s="164" t="s">
        <v>1370</v>
      </c>
      <c r="C125" s="177" t="s">
        <v>1371</v>
      </c>
      <c r="D125" s="177" t="s">
        <v>1369</v>
      </c>
      <c r="E125" s="166">
        <v>240</v>
      </c>
    </row>
    <row r="126" spans="1:5" x14ac:dyDescent="0.25">
      <c r="A126" s="12" t="s">
        <v>1315</v>
      </c>
      <c r="B126" s="164" t="s">
        <v>1372</v>
      </c>
      <c r="C126" s="177" t="s">
        <v>1373</v>
      </c>
      <c r="D126" s="177" t="s">
        <v>1374</v>
      </c>
      <c r="E126" s="166">
        <v>2300</v>
      </c>
    </row>
    <row r="127" spans="1:5" x14ac:dyDescent="0.25">
      <c r="A127" s="12" t="s">
        <v>1315</v>
      </c>
      <c r="B127" s="164" t="s">
        <v>1375</v>
      </c>
      <c r="C127" s="177" t="s">
        <v>1376</v>
      </c>
      <c r="D127" s="177" t="s">
        <v>1377</v>
      </c>
      <c r="E127" s="166">
        <v>410</v>
      </c>
    </row>
    <row r="128" spans="1:5" x14ac:dyDescent="0.25">
      <c r="A128" s="12" t="s">
        <v>1315</v>
      </c>
      <c r="B128" s="164" t="s">
        <v>1378</v>
      </c>
      <c r="C128" s="177" t="s">
        <v>1379</v>
      </c>
      <c r="D128" s="177" t="s">
        <v>1369</v>
      </c>
      <c r="E128" s="166">
        <v>350</v>
      </c>
    </row>
    <row r="129" spans="1:5" x14ac:dyDescent="0.25">
      <c r="A129" s="12" t="s">
        <v>1315</v>
      </c>
      <c r="B129" s="164" t="s">
        <v>1380</v>
      </c>
      <c r="C129" s="177" t="s">
        <v>1381</v>
      </c>
      <c r="D129" s="177" t="s">
        <v>1369</v>
      </c>
      <c r="E129" s="166">
        <v>880</v>
      </c>
    </row>
    <row r="130" spans="1:5" x14ac:dyDescent="0.25">
      <c r="A130" s="12" t="s">
        <v>1315</v>
      </c>
      <c r="B130" s="164" t="s">
        <v>1382</v>
      </c>
      <c r="C130" s="177" t="s">
        <v>1383</v>
      </c>
      <c r="D130" s="177" t="s">
        <v>1160</v>
      </c>
      <c r="E130" s="166">
        <v>350</v>
      </c>
    </row>
    <row r="131" spans="1:5" x14ac:dyDescent="0.25">
      <c r="A131" s="12" t="s">
        <v>1315</v>
      </c>
      <c r="B131" s="164" t="s">
        <v>1384</v>
      </c>
      <c r="C131" s="177" t="s">
        <v>1385</v>
      </c>
      <c r="D131" s="177" t="s">
        <v>1177</v>
      </c>
      <c r="E131" s="166">
        <v>1200</v>
      </c>
    </row>
    <row r="132" spans="1:5" x14ac:dyDescent="0.25">
      <c r="A132" s="12" t="s">
        <v>1315</v>
      </c>
      <c r="B132" s="164" t="s">
        <v>1386</v>
      </c>
      <c r="C132" s="177" t="s">
        <v>1387</v>
      </c>
      <c r="D132" s="177" t="s">
        <v>1177</v>
      </c>
      <c r="E132" s="166">
        <v>1120</v>
      </c>
    </row>
    <row r="133" spans="1:5" x14ac:dyDescent="0.25">
      <c r="A133" s="12" t="s">
        <v>1315</v>
      </c>
      <c r="B133" s="164" t="s">
        <v>1388</v>
      </c>
      <c r="C133" s="177" t="s">
        <v>1389</v>
      </c>
      <c r="D133" s="177" t="s">
        <v>1177</v>
      </c>
      <c r="E133" s="166">
        <v>290</v>
      </c>
    </row>
    <row r="134" spans="1:5" x14ac:dyDescent="0.25">
      <c r="A134" s="12" t="s">
        <v>1315</v>
      </c>
      <c r="B134" s="164" t="s">
        <v>1390</v>
      </c>
      <c r="C134" s="177" t="s">
        <v>1391</v>
      </c>
      <c r="D134" s="177" t="s">
        <v>1177</v>
      </c>
      <c r="E134" s="166">
        <v>920</v>
      </c>
    </row>
    <row r="135" spans="1:5" ht="30" x14ac:dyDescent="0.25">
      <c r="A135" s="12" t="s">
        <v>1315</v>
      </c>
      <c r="B135" s="164" t="s">
        <v>1392</v>
      </c>
      <c r="C135" s="177" t="s">
        <v>1393</v>
      </c>
      <c r="D135" s="177" t="s">
        <v>1177</v>
      </c>
      <c r="E135" s="166">
        <v>580</v>
      </c>
    </row>
    <row r="136" spans="1:5" x14ac:dyDescent="0.25">
      <c r="A136" s="12" t="s">
        <v>1315</v>
      </c>
      <c r="B136" s="164" t="s">
        <v>1394</v>
      </c>
      <c r="C136" s="177" t="s">
        <v>1395</v>
      </c>
      <c r="D136" s="177" t="s">
        <v>1160</v>
      </c>
      <c r="E136" s="166">
        <v>430</v>
      </c>
    </row>
    <row r="137" spans="1:5" x14ac:dyDescent="0.25">
      <c r="A137" s="12" t="s">
        <v>1315</v>
      </c>
      <c r="B137" s="164" t="s">
        <v>1396</v>
      </c>
      <c r="C137" s="177" t="s">
        <v>1397</v>
      </c>
      <c r="D137" s="177" t="s">
        <v>1398</v>
      </c>
      <c r="E137" s="166">
        <v>290</v>
      </c>
    </row>
    <row r="138" spans="1:5" x14ac:dyDescent="0.25">
      <c r="A138" s="12" t="s">
        <v>1315</v>
      </c>
      <c r="B138" s="164" t="s">
        <v>1399</v>
      </c>
      <c r="C138" s="177" t="s">
        <v>1400</v>
      </c>
      <c r="D138" s="177" t="s">
        <v>1398</v>
      </c>
      <c r="E138" s="166">
        <v>240</v>
      </c>
    </row>
    <row r="139" spans="1:5" x14ac:dyDescent="0.25">
      <c r="A139" s="12" t="s">
        <v>1315</v>
      </c>
      <c r="B139" s="164" t="s">
        <v>1401</v>
      </c>
      <c r="C139" s="177" t="s">
        <v>1402</v>
      </c>
      <c r="D139" s="177" t="s">
        <v>1398</v>
      </c>
      <c r="E139" s="166">
        <v>920</v>
      </c>
    </row>
    <row r="140" spans="1:5" x14ac:dyDescent="0.25">
      <c r="B140" s="164"/>
      <c r="C140" s="178" t="s">
        <v>1403</v>
      </c>
      <c r="D140" s="177"/>
      <c r="E140" s="166"/>
    </row>
    <row r="141" spans="1:5" ht="30" x14ac:dyDescent="0.25">
      <c r="A141" s="12" t="s">
        <v>1315</v>
      </c>
      <c r="B141" s="164" t="s">
        <v>1404</v>
      </c>
      <c r="C141" s="177" t="s">
        <v>1405</v>
      </c>
      <c r="D141" s="177" t="s">
        <v>1177</v>
      </c>
      <c r="E141" s="166">
        <v>4950</v>
      </c>
    </row>
    <row r="142" spans="1:5" x14ac:dyDescent="0.25">
      <c r="A142" s="12" t="s">
        <v>1315</v>
      </c>
      <c r="B142" s="164" t="s">
        <v>1406</v>
      </c>
      <c r="C142" s="177" t="s">
        <v>1407</v>
      </c>
      <c r="D142" s="177" t="s">
        <v>1177</v>
      </c>
      <c r="E142" s="166">
        <v>4950</v>
      </c>
    </row>
    <row r="143" spans="1:5" x14ac:dyDescent="0.25">
      <c r="A143" s="12" t="s">
        <v>1315</v>
      </c>
      <c r="B143" s="164" t="s">
        <v>1408</v>
      </c>
      <c r="C143" s="177" t="s">
        <v>1409</v>
      </c>
      <c r="D143" s="177" t="s">
        <v>1177</v>
      </c>
      <c r="E143" s="166">
        <v>6900</v>
      </c>
    </row>
    <row r="144" spans="1:5" x14ac:dyDescent="0.25">
      <c r="A144" s="12" t="s">
        <v>1315</v>
      </c>
      <c r="B144" s="164" t="s">
        <v>1410</v>
      </c>
      <c r="C144" s="177" t="s">
        <v>1411</v>
      </c>
      <c r="D144" s="177" t="s">
        <v>1160</v>
      </c>
      <c r="E144" s="166">
        <v>3500</v>
      </c>
    </row>
    <row r="145" spans="1:5" x14ac:dyDescent="0.25">
      <c r="B145" s="179"/>
      <c r="C145" s="178" t="s">
        <v>1412</v>
      </c>
      <c r="D145" s="177"/>
      <c r="E145" s="166"/>
    </row>
    <row r="146" spans="1:5" ht="30" x14ac:dyDescent="0.25">
      <c r="A146" s="12" t="s">
        <v>1315</v>
      </c>
      <c r="B146" s="164" t="s">
        <v>1413</v>
      </c>
      <c r="C146" s="177" t="s">
        <v>1414</v>
      </c>
      <c r="D146" s="177" t="s">
        <v>1177</v>
      </c>
      <c r="E146" s="166">
        <v>1400</v>
      </c>
    </row>
    <row r="147" spans="1:5" x14ac:dyDescent="0.25">
      <c r="A147" s="12" t="s">
        <v>1315</v>
      </c>
      <c r="B147" s="164" t="s">
        <v>1415</v>
      </c>
      <c r="C147" s="177" t="s">
        <v>1416</v>
      </c>
      <c r="D147" s="177" t="s">
        <v>1177</v>
      </c>
      <c r="E147" s="166">
        <v>2100</v>
      </c>
    </row>
    <row r="148" spans="1:5" x14ac:dyDescent="0.25">
      <c r="A148" s="12" t="s">
        <v>1315</v>
      </c>
      <c r="B148" s="164" t="s">
        <v>1417</v>
      </c>
      <c r="C148" s="177" t="s">
        <v>1418</v>
      </c>
      <c r="D148" s="177" t="s">
        <v>1177</v>
      </c>
      <c r="E148" s="166">
        <v>2770</v>
      </c>
    </row>
    <row r="149" spans="1:5" x14ac:dyDescent="0.25">
      <c r="A149" s="12" t="s">
        <v>1315</v>
      </c>
      <c r="B149" s="164" t="s">
        <v>1419</v>
      </c>
      <c r="C149" s="177" t="s">
        <v>1420</v>
      </c>
      <c r="D149" s="177" t="s">
        <v>1177</v>
      </c>
      <c r="E149" s="166">
        <v>2300</v>
      </c>
    </row>
    <row r="150" spans="1:5" x14ac:dyDescent="0.25">
      <c r="A150" s="12" t="s">
        <v>1315</v>
      </c>
      <c r="B150" s="164" t="s">
        <v>1421</v>
      </c>
      <c r="C150" s="177" t="s">
        <v>1422</v>
      </c>
      <c r="D150" s="177" t="s">
        <v>1177</v>
      </c>
      <c r="E150" s="166">
        <v>2880</v>
      </c>
    </row>
    <row r="151" spans="1:5" x14ac:dyDescent="0.25">
      <c r="A151" s="12" t="s">
        <v>1315</v>
      </c>
      <c r="B151" s="164" t="s">
        <v>1423</v>
      </c>
      <c r="C151" s="177" t="s">
        <v>1424</v>
      </c>
      <c r="D151" s="177" t="s">
        <v>1177</v>
      </c>
      <c r="E151" s="166">
        <v>2530</v>
      </c>
    </row>
    <row r="152" spans="1:5" x14ac:dyDescent="0.25">
      <c r="A152" s="12" t="s">
        <v>1315</v>
      </c>
      <c r="B152" s="164" t="s">
        <v>1425</v>
      </c>
      <c r="C152" s="177" t="s">
        <v>1426</v>
      </c>
      <c r="D152" s="177" t="s">
        <v>1177</v>
      </c>
      <c r="E152" s="166">
        <v>2890</v>
      </c>
    </row>
    <row r="153" spans="1:5" x14ac:dyDescent="0.25">
      <c r="A153" s="12" t="s">
        <v>1315</v>
      </c>
      <c r="B153" s="164" t="s">
        <v>1427</v>
      </c>
      <c r="C153" s="177" t="s">
        <v>1428</v>
      </c>
      <c r="D153" s="177" t="s">
        <v>1177</v>
      </c>
      <c r="E153" s="166">
        <v>1200</v>
      </c>
    </row>
    <row r="154" spans="1:5" x14ac:dyDescent="0.25">
      <c r="A154" s="12" t="s">
        <v>1315</v>
      </c>
      <c r="B154" s="164" t="s">
        <v>1429</v>
      </c>
      <c r="C154" s="177" t="s">
        <v>1430</v>
      </c>
      <c r="D154" s="177" t="s">
        <v>1177</v>
      </c>
      <c r="E154" s="166">
        <v>1730</v>
      </c>
    </row>
    <row r="155" spans="1:5" x14ac:dyDescent="0.25">
      <c r="A155" s="12" t="s">
        <v>1315</v>
      </c>
      <c r="B155" s="164" t="s">
        <v>1431</v>
      </c>
      <c r="C155" s="177" t="s">
        <v>1432</v>
      </c>
      <c r="D155" s="177" t="s">
        <v>1177</v>
      </c>
      <c r="E155" s="166">
        <v>2000</v>
      </c>
    </row>
    <row r="156" spans="1:5" x14ac:dyDescent="0.25">
      <c r="A156" s="12" t="s">
        <v>1315</v>
      </c>
      <c r="B156" s="164" t="s">
        <v>1433</v>
      </c>
      <c r="C156" s="177" t="s">
        <v>1434</v>
      </c>
      <c r="D156" s="177" t="s">
        <v>1177</v>
      </c>
      <c r="E156" s="166">
        <v>3690</v>
      </c>
    </row>
    <row r="157" spans="1:5" x14ac:dyDescent="0.25">
      <c r="A157" s="12" t="s">
        <v>1315</v>
      </c>
      <c r="B157" s="164" t="s">
        <v>1435</v>
      </c>
      <c r="C157" s="177" t="s">
        <v>1436</v>
      </c>
      <c r="D157" s="177" t="s">
        <v>1437</v>
      </c>
      <c r="E157" s="166">
        <v>13800</v>
      </c>
    </row>
    <row r="158" spans="1:5" x14ac:dyDescent="0.25">
      <c r="A158" s="12" t="s">
        <v>1315</v>
      </c>
      <c r="B158" s="164" t="s">
        <v>1438</v>
      </c>
      <c r="C158" s="177" t="s">
        <v>1439</v>
      </c>
      <c r="D158" s="177" t="s">
        <v>1437</v>
      </c>
      <c r="E158" s="166">
        <v>14950</v>
      </c>
    </row>
    <row r="159" spans="1:5" x14ac:dyDescent="0.25">
      <c r="A159" s="12" t="s">
        <v>1315</v>
      </c>
      <c r="B159" s="164" t="s">
        <v>1440</v>
      </c>
      <c r="C159" s="177" t="s">
        <v>1441</v>
      </c>
      <c r="D159" s="177" t="s">
        <v>1437</v>
      </c>
      <c r="E159" s="166">
        <v>15640</v>
      </c>
    </row>
    <row r="160" spans="1:5" x14ac:dyDescent="0.25">
      <c r="A160" s="12" t="s">
        <v>1315</v>
      </c>
      <c r="B160" s="164" t="s">
        <v>1442</v>
      </c>
      <c r="C160" s="177" t="s">
        <v>1443</v>
      </c>
      <c r="D160" s="177" t="s">
        <v>1177</v>
      </c>
      <c r="E160" s="166">
        <v>4600</v>
      </c>
    </row>
    <row r="161" spans="1:5" x14ac:dyDescent="0.25">
      <c r="A161" s="12" t="s">
        <v>1315</v>
      </c>
      <c r="B161" s="164" t="s">
        <v>1444</v>
      </c>
      <c r="C161" s="177" t="s">
        <v>1445</v>
      </c>
      <c r="D161" s="177" t="s">
        <v>1177</v>
      </c>
      <c r="E161" s="166">
        <v>6350</v>
      </c>
    </row>
    <row r="162" spans="1:5" x14ac:dyDescent="0.25">
      <c r="A162" s="12" t="s">
        <v>1315</v>
      </c>
      <c r="B162" s="164" t="s">
        <v>1446</v>
      </c>
      <c r="C162" s="177" t="s">
        <v>1447</v>
      </c>
      <c r="D162" s="177" t="s">
        <v>1177</v>
      </c>
      <c r="E162" s="166">
        <v>6900</v>
      </c>
    </row>
    <row r="163" spans="1:5" x14ac:dyDescent="0.25">
      <c r="A163" s="12" t="s">
        <v>1315</v>
      </c>
      <c r="B163" s="164" t="s">
        <v>1448</v>
      </c>
      <c r="C163" s="177" t="s">
        <v>1449</v>
      </c>
      <c r="D163" s="177" t="s">
        <v>1177</v>
      </c>
      <c r="E163" s="166">
        <v>12450</v>
      </c>
    </row>
    <row r="164" spans="1:5" x14ac:dyDescent="0.25">
      <c r="A164" s="12" t="s">
        <v>1315</v>
      </c>
      <c r="B164" s="164" t="s">
        <v>1450</v>
      </c>
      <c r="C164" s="177" t="s">
        <v>1451</v>
      </c>
      <c r="D164" s="177" t="s">
        <v>1177</v>
      </c>
      <c r="E164" s="166">
        <v>14670</v>
      </c>
    </row>
    <row r="165" spans="1:5" x14ac:dyDescent="0.25">
      <c r="A165" s="12" t="s">
        <v>1315</v>
      </c>
      <c r="B165" s="164" t="s">
        <v>1452</v>
      </c>
      <c r="C165" s="177" t="s">
        <v>1453</v>
      </c>
      <c r="D165" s="177" t="s">
        <v>1177</v>
      </c>
      <c r="E165" s="166">
        <v>13640</v>
      </c>
    </row>
    <row r="166" spans="1:5" x14ac:dyDescent="0.25">
      <c r="A166" s="12" t="s">
        <v>1315</v>
      </c>
      <c r="B166" s="164" t="s">
        <v>1454</v>
      </c>
      <c r="C166" s="177" t="s">
        <v>1455</v>
      </c>
      <c r="D166" s="177" t="s">
        <v>1177</v>
      </c>
      <c r="E166" s="166">
        <v>1270</v>
      </c>
    </row>
    <row r="167" spans="1:5" x14ac:dyDescent="0.25">
      <c r="A167" s="12" t="s">
        <v>1315</v>
      </c>
      <c r="B167" s="164" t="s">
        <v>1456</v>
      </c>
      <c r="C167" s="177" t="s">
        <v>1457</v>
      </c>
      <c r="D167" s="177" t="s">
        <v>1177</v>
      </c>
      <c r="E167" s="166">
        <v>350</v>
      </c>
    </row>
    <row r="168" spans="1:5" x14ac:dyDescent="0.25">
      <c r="A168" s="12" t="s">
        <v>1315</v>
      </c>
      <c r="B168" s="164" t="s">
        <v>1458</v>
      </c>
      <c r="C168" s="177" t="s">
        <v>1459</v>
      </c>
      <c r="D168" s="177" t="s">
        <v>1369</v>
      </c>
      <c r="E168" s="166">
        <v>120</v>
      </c>
    </row>
    <row r="169" spans="1:5" x14ac:dyDescent="0.25">
      <c r="A169" s="12" t="s">
        <v>1315</v>
      </c>
      <c r="B169" s="164" t="s">
        <v>1460</v>
      </c>
      <c r="C169" s="177" t="s">
        <v>1461</v>
      </c>
      <c r="D169" s="177" t="s">
        <v>1369</v>
      </c>
      <c r="E169" s="166">
        <v>580</v>
      </c>
    </row>
    <row r="170" spans="1:5" ht="30" x14ac:dyDescent="0.25">
      <c r="A170" s="12" t="s">
        <v>1315</v>
      </c>
      <c r="B170" s="164" t="s">
        <v>1462</v>
      </c>
      <c r="C170" s="177" t="s">
        <v>1463</v>
      </c>
      <c r="D170" s="177" t="s">
        <v>1369</v>
      </c>
      <c r="E170" s="166">
        <v>630</v>
      </c>
    </row>
    <row r="171" spans="1:5" ht="30" x14ac:dyDescent="0.25">
      <c r="A171" s="12" t="s">
        <v>1315</v>
      </c>
      <c r="B171" s="164" t="s">
        <v>1464</v>
      </c>
      <c r="C171" s="177" t="s">
        <v>1465</v>
      </c>
      <c r="D171" s="177" t="s">
        <v>1466</v>
      </c>
      <c r="E171" s="166">
        <v>690</v>
      </c>
    </row>
    <row r="172" spans="1:5" x14ac:dyDescent="0.25">
      <c r="A172" s="12" t="s">
        <v>1315</v>
      </c>
      <c r="B172" s="164" t="s">
        <v>1467</v>
      </c>
      <c r="C172" s="177" t="s">
        <v>1468</v>
      </c>
      <c r="D172" s="177" t="s">
        <v>1177</v>
      </c>
      <c r="E172" s="166">
        <v>19550</v>
      </c>
    </row>
    <row r="173" spans="1:5" x14ac:dyDescent="0.25">
      <c r="A173" s="12" t="s">
        <v>1315</v>
      </c>
      <c r="B173" s="164" t="s">
        <v>1469</v>
      </c>
      <c r="C173" s="177" t="s">
        <v>1470</v>
      </c>
      <c r="D173" s="177" t="s">
        <v>1177</v>
      </c>
      <c r="E173" s="166">
        <v>23000</v>
      </c>
    </row>
    <row r="174" spans="1:5" x14ac:dyDescent="0.25">
      <c r="A174" s="12" t="s">
        <v>1315</v>
      </c>
      <c r="B174" s="164" t="s">
        <v>1471</v>
      </c>
      <c r="C174" s="177" t="s">
        <v>1472</v>
      </c>
      <c r="D174" s="177" t="s">
        <v>1177</v>
      </c>
      <c r="E174" s="166">
        <v>580</v>
      </c>
    </row>
    <row r="175" spans="1:5" x14ac:dyDescent="0.25">
      <c r="A175" s="12" t="s">
        <v>1315</v>
      </c>
      <c r="B175" s="180" t="s">
        <v>1473</v>
      </c>
      <c r="C175" s="177" t="s">
        <v>1474</v>
      </c>
      <c r="D175" s="177" t="s">
        <v>1177</v>
      </c>
      <c r="E175" s="177">
        <v>6000</v>
      </c>
    </row>
    <row r="176" spans="1:5" x14ac:dyDescent="0.25">
      <c r="B176" s="181"/>
      <c r="C176" s="182" t="s">
        <v>1475</v>
      </c>
      <c r="D176" s="177"/>
      <c r="E176" s="166"/>
    </row>
    <row r="177" spans="1:5" x14ac:dyDescent="0.25">
      <c r="A177" s="12" t="s">
        <v>1315</v>
      </c>
      <c r="B177" s="164" t="s">
        <v>1476</v>
      </c>
      <c r="C177" s="177" t="s">
        <v>1477</v>
      </c>
      <c r="D177" s="177" t="s">
        <v>1177</v>
      </c>
      <c r="E177" s="166">
        <v>1400</v>
      </c>
    </row>
    <row r="178" spans="1:5" x14ac:dyDescent="0.25">
      <c r="A178" s="12" t="s">
        <v>1315</v>
      </c>
      <c r="B178" s="164" t="s">
        <v>1478</v>
      </c>
      <c r="C178" s="177" t="s">
        <v>1479</v>
      </c>
      <c r="D178" s="177" t="s">
        <v>1177</v>
      </c>
      <c r="E178" s="166">
        <v>1730</v>
      </c>
    </row>
    <row r="179" spans="1:5" x14ac:dyDescent="0.25">
      <c r="A179" s="12" t="s">
        <v>1315</v>
      </c>
      <c r="B179" s="164" t="s">
        <v>1480</v>
      </c>
      <c r="C179" s="177" t="s">
        <v>1481</v>
      </c>
      <c r="D179" s="177" t="s">
        <v>1177</v>
      </c>
      <c r="E179" s="166">
        <v>1200</v>
      </c>
    </row>
    <row r="180" spans="1:5" ht="30" x14ac:dyDescent="0.25">
      <c r="A180" s="12" t="s">
        <v>1315</v>
      </c>
      <c r="B180" s="164" t="s">
        <v>1482</v>
      </c>
      <c r="C180" s="177" t="s">
        <v>1483</v>
      </c>
      <c r="D180" s="177" t="s">
        <v>1484</v>
      </c>
      <c r="E180" s="166">
        <v>3450</v>
      </c>
    </row>
    <row r="181" spans="1:5" x14ac:dyDescent="0.25">
      <c r="A181" s="12" t="s">
        <v>1315</v>
      </c>
      <c r="B181" s="164" t="s">
        <v>1485</v>
      </c>
      <c r="C181" s="177" t="s">
        <v>1486</v>
      </c>
      <c r="D181" s="177" t="s">
        <v>1484</v>
      </c>
      <c r="E181" s="166">
        <v>9090</v>
      </c>
    </row>
    <row r="182" spans="1:5" x14ac:dyDescent="0.25">
      <c r="A182" s="12" t="s">
        <v>1315</v>
      </c>
      <c r="B182" s="164" t="s">
        <v>1487</v>
      </c>
      <c r="C182" s="177" t="s">
        <v>1488</v>
      </c>
      <c r="D182" s="177" t="s">
        <v>1484</v>
      </c>
      <c r="E182" s="166">
        <v>10350</v>
      </c>
    </row>
    <row r="183" spans="1:5" x14ac:dyDescent="0.25">
      <c r="A183" s="12" t="s">
        <v>1315</v>
      </c>
      <c r="B183" s="164" t="s">
        <v>1489</v>
      </c>
      <c r="C183" s="177" t="s">
        <v>1490</v>
      </c>
      <c r="D183" s="177" t="s">
        <v>1484</v>
      </c>
      <c r="E183" s="166">
        <v>12650</v>
      </c>
    </row>
    <row r="184" spans="1:5" x14ac:dyDescent="0.25">
      <c r="A184" s="12" t="s">
        <v>1315</v>
      </c>
      <c r="B184" s="164" t="s">
        <v>1491</v>
      </c>
      <c r="C184" s="177" t="s">
        <v>1492</v>
      </c>
      <c r="D184" s="177" t="s">
        <v>1484</v>
      </c>
      <c r="E184" s="183">
        <v>1750</v>
      </c>
    </row>
    <row r="185" spans="1:5" x14ac:dyDescent="0.25">
      <c r="A185" s="12" t="s">
        <v>1315</v>
      </c>
      <c r="B185" s="164" t="s">
        <v>1493</v>
      </c>
      <c r="C185" s="177" t="s">
        <v>1494</v>
      </c>
      <c r="D185" s="177" t="s">
        <v>1177</v>
      </c>
      <c r="E185" s="166">
        <v>2300</v>
      </c>
    </row>
    <row r="186" spans="1:5" x14ac:dyDescent="0.25">
      <c r="A186" s="12" t="s">
        <v>1315</v>
      </c>
      <c r="B186" s="164" t="s">
        <v>1495</v>
      </c>
      <c r="C186" s="177" t="s">
        <v>1496</v>
      </c>
      <c r="D186" s="177" t="s">
        <v>1177</v>
      </c>
      <c r="E186" s="166">
        <v>2880</v>
      </c>
    </row>
    <row r="187" spans="1:5" x14ac:dyDescent="0.25">
      <c r="A187" s="12" t="s">
        <v>1315</v>
      </c>
      <c r="B187" s="164" t="s">
        <v>1497</v>
      </c>
      <c r="C187" s="177" t="s">
        <v>1498</v>
      </c>
      <c r="D187" s="177" t="s">
        <v>1499</v>
      </c>
      <c r="E187" s="166">
        <v>350</v>
      </c>
    </row>
    <row r="188" spans="1:5" x14ac:dyDescent="0.25">
      <c r="A188" s="12" t="s">
        <v>1315</v>
      </c>
      <c r="B188" s="164" t="s">
        <v>1500</v>
      </c>
      <c r="C188" s="177" t="s">
        <v>1501</v>
      </c>
      <c r="D188" s="177" t="s">
        <v>1499</v>
      </c>
      <c r="E188" s="166">
        <v>690</v>
      </c>
    </row>
    <row r="189" spans="1:5" x14ac:dyDescent="0.25">
      <c r="A189" s="12" t="s">
        <v>1315</v>
      </c>
      <c r="B189" s="164" t="s">
        <v>1502</v>
      </c>
      <c r="C189" s="177" t="s">
        <v>1503</v>
      </c>
      <c r="D189" s="177" t="s">
        <v>1177</v>
      </c>
      <c r="E189" s="166">
        <v>2300</v>
      </c>
    </row>
    <row r="190" spans="1:5" x14ac:dyDescent="0.25">
      <c r="A190" s="12" t="s">
        <v>1315</v>
      </c>
      <c r="B190" s="164" t="s">
        <v>1504</v>
      </c>
      <c r="C190" s="177" t="s">
        <v>1505</v>
      </c>
      <c r="D190" s="177" t="s">
        <v>1177</v>
      </c>
      <c r="E190" s="166">
        <v>4050</v>
      </c>
    </row>
    <row r="191" spans="1:5" ht="30" x14ac:dyDescent="0.25">
      <c r="A191" s="12" t="s">
        <v>1315</v>
      </c>
      <c r="B191" s="164" t="s">
        <v>1506</v>
      </c>
      <c r="C191" s="177" t="s">
        <v>1507</v>
      </c>
      <c r="D191" s="177" t="s">
        <v>1508</v>
      </c>
      <c r="E191" s="166">
        <v>1730</v>
      </c>
    </row>
    <row r="192" spans="1:5" ht="30" x14ac:dyDescent="0.25">
      <c r="A192" s="12" t="s">
        <v>1315</v>
      </c>
      <c r="B192" s="164" t="s">
        <v>1509</v>
      </c>
      <c r="C192" s="177" t="s">
        <v>1510</v>
      </c>
      <c r="D192" s="177" t="s">
        <v>1508</v>
      </c>
      <c r="E192" s="166">
        <v>1200</v>
      </c>
    </row>
    <row r="193" spans="1:5" ht="30" x14ac:dyDescent="0.25">
      <c r="A193" s="12" t="s">
        <v>1315</v>
      </c>
      <c r="B193" s="164" t="s">
        <v>1511</v>
      </c>
      <c r="C193" s="177" t="s">
        <v>1512</v>
      </c>
      <c r="D193" s="177" t="s">
        <v>1508</v>
      </c>
      <c r="E193" s="166">
        <v>1200</v>
      </c>
    </row>
    <row r="194" spans="1:5" x14ac:dyDescent="0.25">
      <c r="A194" s="12" t="s">
        <v>1315</v>
      </c>
      <c r="B194" s="179"/>
      <c r="C194" s="182" t="s">
        <v>1513</v>
      </c>
      <c r="D194" s="177"/>
      <c r="E194" s="166"/>
    </row>
    <row r="195" spans="1:5" x14ac:dyDescent="0.25">
      <c r="A195" s="12" t="s">
        <v>1315</v>
      </c>
      <c r="B195" s="164" t="s">
        <v>1514</v>
      </c>
      <c r="C195" s="177" t="s">
        <v>1515</v>
      </c>
      <c r="D195" s="177" t="s">
        <v>1516</v>
      </c>
      <c r="E195" s="183">
        <v>18400</v>
      </c>
    </row>
    <row r="196" spans="1:5" x14ac:dyDescent="0.25">
      <c r="A196" s="12" t="s">
        <v>1315</v>
      </c>
      <c r="B196" s="164" t="s">
        <v>1517</v>
      </c>
      <c r="C196" s="177" t="s">
        <v>1518</v>
      </c>
      <c r="D196" s="177" t="s">
        <v>1516</v>
      </c>
      <c r="E196" s="183">
        <v>20700</v>
      </c>
    </row>
    <row r="197" spans="1:5" x14ac:dyDescent="0.25">
      <c r="A197" s="12" t="s">
        <v>1315</v>
      </c>
      <c r="B197" s="164" t="s">
        <v>1519</v>
      </c>
      <c r="C197" s="177" t="s">
        <v>1520</v>
      </c>
      <c r="D197" s="177" t="s">
        <v>1177</v>
      </c>
      <c r="E197" s="166">
        <v>1380</v>
      </c>
    </row>
    <row r="198" spans="1:5" x14ac:dyDescent="0.25">
      <c r="A198" s="12" t="s">
        <v>1315</v>
      </c>
      <c r="B198" s="164" t="s">
        <v>1521</v>
      </c>
      <c r="C198" s="177" t="s">
        <v>1522</v>
      </c>
      <c r="D198" s="177" t="s">
        <v>1177</v>
      </c>
      <c r="E198" s="166">
        <v>580</v>
      </c>
    </row>
    <row r="199" spans="1:5" x14ac:dyDescent="0.25">
      <c r="A199" s="12" t="s">
        <v>1315</v>
      </c>
      <c r="B199" s="164" t="s">
        <v>1523</v>
      </c>
      <c r="C199" s="177" t="s">
        <v>1524</v>
      </c>
      <c r="D199" s="177" t="s">
        <v>1177</v>
      </c>
      <c r="E199" s="166">
        <v>580</v>
      </c>
    </row>
    <row r="200" spans="1:5" x14ac:dyDescent="0.25">
      <c r="A200" s="12" t="s">
        <v>1315</v>
      </c>
      <c r="B200" s="164" t="s">
        <v>1525</v>
      </c>
      <c r="C200" s="177" t="s">
        <v>1526</v>
      </c>
      <c r="D200" s="177" t="s">
        <v>1177</v>
      </c>
      <c r="E200" s="166">
        <v>580</v>
      </c>
    </row>
    <row r="201" spans="1:5" x14ac:dyDescent="0.25">
      <c r="A201" s="12" t="s">
        <v>1315</v>
      </c>
      <c r="B201" s="164" t="s">
        <v>1527</v>
      </c>
      <c r="C201" s="177" t="s">
        <v>1528</v>
      </c>
      <c r="D201" s="177" t="s">
        <v>1177</v>
      </c>
      <c r="E201" s="166">
        <v>2300</v>
      </c>
    </row>
    <row r="202" spans="1:5" ht="30" x14ac:dyDescent="0.25">
      <c r="A202" s="12" t="s">
        <v>1315</v>
      </c>
      <c r="B202" s="164" t="s">
        <v>1529</v>
      </c>
      <c r="C202" s="177" t="s">
        <v>1530</v>
      </c>
      <c r="D202" s="177" t="s">
        <v>1177</v>
      </c>
      <c r="E202" s="166">
        <v>2870</v>
      </c>
    </row>
    <row r="203" spans="1:5" x14ac:dyDescent="0.25">
      <c r="A203" s="12" t="s">
        <v>1315</v>
      </c>
      <c r="B203" s="164" t="s">
        <v>1531</v>
      </c>
      <c r="C203" s="177" t="s">
        <v>1532</v>
      </c>
      <c r="D203" s="177" t="s">
        <v>1177</v>
      </c>
      <c r="E203" s="166">
        <v>2300</v>
      </c>
    </row>
    <row r="204" spans="1:5" x14ac:dyDescent="0.25">
      <c r="A204" s="12" t="s">
        <v>1315</v>
      </c>
      <c r="B204" s="164" t="s">
        <v>1533</v>
      </c>
      <c r="C204" s="177" t="s">
        <v>1534</v>
      </c>
      <c r="D204" s="177" t="s">
        <v>1177</v>
      </c>
      <c r="E204" s="166">
        <v>3500</v>
      </c>
    </row>
    <row r="205" spans="1:5" x14ac:dyDescent="0.25">
      <c r="A205" s="12" t="s">
        <v>1315</v>
      </c>
      <c r="B205" s="164" t="s">
        <v>1535</v>
      </c>
      <c r="C205" s="177" t="s">
        <v>1536</v>
      </c>
      <c r="D205" s="177" t="s">
        <v>1177</v>
      </c>
      <c r="E205" s="166">
        <v>1800</v>
      </c>
    </row>
    <row r="206" spans="1:5" ht="30" x14ac:dyDescent="0.25">
      <c r="A206" s="12" t="s">
        <v>1315</v>
      </c>
      <c r="B206" s="164" t="s">
        <v>1537</v>
      </c>
      <c r="C206" s="177" t="s">
        <v>1538</v>
      </c>
      <c r="D206" s="177" t="s">
        <v>1177</v>
      </c>
      <c r="E206" s="166">
        <v>1500</v>
      </c>
    </row>
    <row r="207" spans="1:5" ht="30" x14ac:dyDescent="0.25">
      <c r="A207" s="12" t="s">
        <v>1315</v>
      </c>
      <c r="B207" s="164" t="s">
        <v>1539</v>
      </c>
      <c r="C207" s="177" t="s">
        <v>1540</v>
      </c>
      <c r="D207" s="177" t="s">
        <v>1177</v>
      </c>
      <c r="E207" s="166">
        <v>2000</v>
      </c>
    </row>
    <row r="208" spans="1:5" x14ac:dyDescent="0.25">
      <c r="A208" s="12" t="s">
        <v>1315</v>
      </c>
      <c r="B208" s="164" t="s">
        <v>1541</v>
      </c>
      <c r="C208" s="177" t="s">
        <v>1542</v>
      </c>
      <c r="D208" s="177" t="s">
        <v>1177</v>
      </c>
      <c r="E208" s="166">
        <v>1400</v>
      </c>
    </row>
    <row r="209" spans="1:5" ht="38.25" x14ac:dyDescent="0.25">
      <c r="A209" s="12" t="s">
        <v>1315</v>
      </c>
      <c r="B209" s="164" t="s">
        <v>1543</v>
      </c>
      <c r="C209" s="177" t="s">
        <v>1544</v>
      </c>
      <c r="D209" s="177" t="s">
        <v>1545</v>
      </c>
      <c r="E209" s="184" t="s">
        <v>1546</v>
      </c>
    </row>
    <row r="210" spans="1:5" x14ac:dyDescent="0.25">
      <c r="A210" s="12" t="s">
        <v>1315</v>
      </c>
      <c r="B210" s="179"/>
      <c r="C210" s="182" t="s">
        <v>1547</v>
      </c>
      <c r="D210" s="177"/>
      <c r="E210" s="166"/>
    </row>
    <row r="211" spans="1:5" x14ac:dyDescent="0.25">
      <c r="A211" s="12" t="s">
        <v>1315</v>
      </c>
      <c r="B211" s="164" t="s">
        <v>1548</v>
      </c>
      <c r="C211" s="177" t="s">
        <v>1549</v>
      </c>
      <c r="D211" s="177" t="s">
        <v>1177</v>
      </c>
      <c r="E211" s="166">
        <v>350</v>
      </c>
    </row>
    <row r="212" spans="1:5" x14ac:dyDescent="0.25">
      <c r="A212" s="12" t="s">
        <v>1315</v>
      </c>
      <c r="B212" s="164" t="s">
        <v>1550</v>
      </c>
      <c r="C212" s="177" t="s">
        <v>1551</v>
      </c>
      <c r="D212" s="177" t="s">
        <v>1177</v>
      </c>
      <c r="E212" s="166">
        <v>580</v>
      </c>
    </row>
    <row r="213" spans="1:5" x14ac:dyDescent="0.25">
      <c r="A213" s="12" t="s">
        <v>1315</v>
      </c>
      <c r="B213" s="164" t="s">
        <v>1552</v>
      </c>
      <c r="C213" s="177" t="s">
        <v>1553</v>
      </c>
      <c r="D213" s="177" t="s">
        <v>1177</v>
      </c>
      <c r="E213" s="166">
        <v>1040</v>
      </c>
    </row>
    <row r="214" spans="1:5" x14ac:dyDescent="0.25">
      <c r="A214" s="12" t="s">
        <v>1315</v>
      </c>
      <c r="B214" s="164" t="s">
        <v>1554</v>
      </c>
      <c r="C214" s="177" t="s">
        <v>1555</v>
      </c>
      <c r="D214" s="177" t="s">
        <v>1177</v>
      </c>
      <c r="E214" s="166">
        <v>1200</v>
      </c>
    </row>
    <row r="215" spans="1:5" x14ac:dyDescent="0.25">
      <c r="A215" s="12" t="s">
        <v>1315</v>
      </c>
      <c r="B215" s="179"/>
      <c r="C215" s="182" t="s">
        <v>1556</v>
      </c>
      <c r="D215" s="177"/>
      <c r="E215" s="166"/>
    </row>
    <row r="216" spans="1:5" x14ac:dyDescent="0.25">
      <c r="A216" s="12" t="s">
        <v>1315</v>
      </c>
      <c r="B216" s="164" t="s">
        <v>1557</v>
      </c>
      <c r="C216" s="177" t="s">
        <v>1558</v>
      </c>
      <c r="D216" s="177" t="s">
        <v>1177</v>
      </c>
      <c r="E216" s="166">
        <v>5800</v>
      </c>
    </row>
    <row r="217" spans="1:5" x14ac:dyDescent="0.25">
      <c r="A217" s="12" t="s">
        <v>1315</v>
      </c>
      <c r="B217" s="164" t="s">
        <v>1559</v>
      </c>
      <c r="C217" s="177" t="s">
        <v>1560</v>
      </c>
      <c r="D217" s="177" t="s">
        <v>1177</v>
      </c>
      <c r="E217" s="166">
        <v>6210</v>
      </c>
    </row>
    <row r="218" spans="1:5" x14ac:dyDescent="0.25">
      <c r="A218" s="12" t="s">
        <v>1315</v>
      </c>
      <c r="B218" s="164" t="s">
        <v>1561</v>
      </c>
      <c r="C218" s="177" t="s">
        <v>1562</v>
      </c>
      <c r="D218" s="177" t="s">
        <v>1177</v>
      </c>
      <c r="E218" s="166">
        <v>6580</v>
      </c>
    </row>
    <row r="219" spans="1:5" x14ac:dyDescent="0.25">
      <c r="A219" s="12" t="s">
        <v>1315</v>
      </c>
      <c r="B219" s="164" t="s">
        <v>1563</v>
      </c>
      <c r="C219" s="177" t="s">
        <v>1564</v>
      </c>
      <c r="D219" s="177" t="s">
        <v>1177</v>
      </c>
      <c r="E219" s="166">
        <v>5200</v>
      </c>
    </row>
    <row r="220" spans="1:5" x14ac:dyDescent="0.25">
      <c r="A220" s="12" t="s">
        <v>1315</v>
      </c>
      <c r="B220" s="164" t="s">
        <v>1565</v>
      </c>
      <c r="C220" s="177" t="s">
        <v>1566</v>
      </c>
      <c r="D220" s="177" t="s">
        <v>1177</v>
      </c>
      <c r="E220" s="166">
        <v>5180</v>
      </c>
    </row>
    <row r="221" spans="1:5" x14ac:dyDescent="0.25">
      <c r="A221" s="12" t="s">
        <v>1315</v>
      </c>
      <c r="B221" s="164" t="s">
        <v>1567</v>
      </c>
      <c r="C221" s="177" t="s">
        <v>1568</v>
      </c>
      <c r="D221" s="177" t="s">
        <v>1177</v>
      </c>
      <c r="E221" s="166">
        <v>810</v>
      </c>
    </row>
    <row r="222" spans="1:5" x14ac:dyDescent="0.25">
      <c r="A222" s="12" t="s">
        <v>1315</v>
      </c>
      <c r="B222" s="164" t="s">
        <v>1569</v>
      </c>
      <c r="C222" s="177" t="s">
        <v>1570</v>
      </c>
      <c r="D222" s="177" t="s">
        <v>1177</v>
      </c>
      <c r="E222" s="166">
        <v>1400</v>
      </c>
    </row>
    <row r="223" spans="1:5" x14ac:dyDescent="0.25">
      <c r="B223" s="164"/>
      <c r="C223" s="182" t="s">
        <v>1571</v>
      </c>
      <c r="D223" s="177"/>
      <c r="E223" s="166"/>
    </row>
    <row r="224" spans="1:5" ht="30" x14ac:dyDescent="0.25">
      <c r="A224" s="12" t="s">
        <v>1315</v>
      </c>
      <c r="B224" s="164" t="s">
        <v>1572</v>
      </c>
      <c r="C224" s="177" t="s">
        <v>1573</v>
      </c>
      <c r="D224" s="177" t="s">
        <v>1177</v>
      </c>
      <c r="E224" s="166">
        <v>2300</v>
      </c>
    </row>
    <row r="225" spans="1:5" x14ac:dyDescent="0.25">
      <c r="A225" s="12" t="s">
        <v>1315</v>
      </c>
      <c r="B225" s="164" t="s">
        <v>1574</v>
      </c>
      <c r="C225" s="177" t="s">
        <v>1575</v>
      </c>
      <c r="D225" s="177" t="s">
        <v>1177</v>
      </c>
      <c r="E225" s="166">
        <v>3000</v>
      </c>
    </row>
    <row r="226" spans="1:5" x14ac:dyDescent="0.25">
      <c r="A226" s="12" t="s">
        <v>1315</v>
      </c>
      <c r="B226" s="164" t="s">
        <v>1576</v>
      </c>
      <c r="C226" s="177" t="s">
        <v>1577</v>
      </c>
      <c r="D226" s="177" t="s">
        <v>1177</v>
      </c>
      <c r="E226" s="166">
        <v>4380</v>
      </c>
    </row>
    <row r="227" spans="1:5" x14ac:dyDescent="0.25">
      <c r="A227" s="12" t="s">
        <v>1315</v>
      </c>
      <c r="B227" s="164" t="s">
        <v>1578</v>
      </c>
      <c r="C227" s="177" t="s">
        <v>1579</v>
      </c>
      <c r="D227" s="177" t="s">
        <v>1177</v>
      </c>
      <c r="E227" s="166">
        <v>12450</v>
      </c>
    </row>
    <row r="228" spans="1:5" x14ac:dyDescent="0.25">
      <c r="A228" s="12" t="s">
        <v>1315</v>
      </c>
      <c r="B228" s="164" t="s">
        <v>1580</v>
      </c>
      <c r="C228" s="177" t="s">
        <v>1581</v>
      </c>
      <c r="D228" s="177" t="s">
        <v>1177</v>
      </c>
      <c r="E228" s="166">
        <v>810</v>
      </c>
    </row>
    <row r="229" spans="1:5" x14ac:dyDescent="0.25">
      <c r="A229" s="12" t="s">
        <v>1315</v>
      </c>
      <c r="B229" s="164" t="s">
        <v>1582</v>
      </c>
      <c r="C229" s="177" t="s">
        <v>1583</v>
      </c>
      <c r="D229" s="177" t="s">
        <v>1177</v>
      </c>
      <c r="E229" s="166">
        <v>1840</v>
      </c>
    </row>
    <row r="230" spans="1:5" x14ac:dyDescent="0.25">
      <c r="A230" s="12" t="s">
        <v>1315</v>
      </c>
      <c r="B230" s="164" t="s">
        <v>1584</v>
      </c>
      <c r="C230" s="177" t="s">
        <v>1585</v>
      </c>
      <c r="D230" s="177" t="s">
        <v>1177</v>
      </c>
      <c r="E230" s="166">
        <v>15300</v>
      </c>
    </row>
    <row r="231" spans="1:5" ht="14.45" customHeight="1" x14ac:dyDescent="0.25">
      <c r="B231" s="595" t="s">
        <v>1586</v>
      </c>
      <c r="C231" s="595"/>
      <c r="D231" s="595"/>
      <c r="E231" s="595"/>
    </row>
    <row r="232" spans="1:5" ht="15.75" x14ac:dyDescent="0.25">
      <c r="B232" s="185"/>
      <c r="C232" s="186" t="s">
        <v>1587</v>
      </c>
      <c r="D232" s="162"/>
      <c r="E232" s="187"/>
    </row>
    <row r="233" spans="1:5" x14ac:dyDescent="0.25">
      <c r="B233" s="180" t="s">
        <v>1588</v>
      </c>
      <c r="C233" s="177" t="s">
        <v>1589</v>
      </c>
      <c r="D233" s="177" t="s">
        <v>1590</v>
      </c>
      <c r="E233" s="177" t="s">
        <v>1591</v>
      </c>
    </row>
    <row r="234" spans="1:5" x14ac:dyDescent="0.25">
      <c r="B234" s="180">
        <v>1</v>
      </c>
      <c r="C234" s="177" t="s">
        <v>1592</v>
      </c>
      <c r="D234" s="177" t="s">
        <v>1593</v>
      </c>
      <c r="E234" s="177" t="s">
        <v>1594</v>
      </c>
    </row>
    <row r="235" spans="1:5" x14ac:dyDescent="0.25">
      <c r="B235" s="180">
        <v>2</v>
      </c>
      <c r="C235" s="177" t="s">
        <v>1595</v>
      </c>
      <c r="D235" s="177" t="s">
        <v>1596</v>
      </c>
      <c r="E235" s="177" t="s">
        <v>1597</v>
      </c>
    </row>
    <row r="236" spans="1:5" x14ac:dyDescent="0.25">
      <c r="B236" s="180">
        <v>3</v>
      </c>
      <c r="C236" s="177" t="s">
        <v>1513</v>
      </c>
      <c r="D236" s="177" t="s">
        <v>1598</v>
      </c>
      <c r="E236" s="177" t="s">
        <v>1599</v>
      </c>
    </row>
    <row r="237" spans="1:5" x14ac:dyDescent="0.25">
      <c r="B237" s="180">
        <v>4</v>
      </c>
      <c r="C237" s="177" t="s">
        <v>1600</v>
      </c>
      <c r="D237" s="177" t="s">
        <v>1601</v>
      </c>
      <c r="E237" s="177" t="s">
        <v>1602</v>
      </c>
    </row>
    <row r="238" spans="1:5" x14ac:dyDescent="0.25">
      <c r="B238" s="180">
        <v>5</v>
      </c>
      <c r="C238" s="177" t="s">
        <v>1603</v>
      </c>
      <c r="D238" s="177" t="s">
        <v>1604</v>
      </c>
      <c r="E238" s="177" t="s">
        <v>1594</v>
      </c>
    </row>
    <row r="239" spans="1:5" x14ac:dyDescent="0.25">
      <c r="B239" s="180">
        <v>6</v>
      </c>
      <c r="C239" s="177" t="s">
        <v>1605</v>
      </c>
      <c r="D239" s="177" t="s">
        <v>1606</v>
      </c>
      <c r="E239" s="177" t="s">
        <v>1607</v>
      </c>
    </row>
    <row r="240" spans="1:5" x14ac:dyDescent="0.25">
      <c r="B240" s="180">
        <v>7</v>
      </c>
      <c r="C240" s="177" t="s">
        <v>1608</v>
      </c>
      <c r="D240" s="177" t="s">
        <v>1609</v>
      </c>
      <c r="E240" s="177" t="s">
        <v>1607</v>
      </c>
    </row>
    <row r="241" spans="2:5" x14ac:dyDescent="0.25">
      <c r="B241" s="180">
        <v>8</v>
      </c>
      <c r="C241" s="177" t="s">
        <v>1610</v>
      </c>
      <c r="D241" s="177" t="s">
        <v>1611</v>
      </c>
      <c r="E241" s="177" t="s">
        <v>1593</v>
      </c>
    </row>
    <row r="242" spans="2:5" x14ac:dyDescent="0.25">
      <c r="B242" s="180">
        <v>9</v>
      </c>
      <c r="C242" s="177" t="s">
        <v>1612</v>
      </c>
      <c r="D242" s="177" t="s">
        <v>1613</v>
      </c>
      <c r="E242" s="177" t="s">
        <v>1614</v>
      </c>
    </row>
  </sheetData>
  <mergeCells count="2">
    <mergeCell ref="C110:D110"/>
    <mergeCell ref="B231:E231"/>
  </mergeCells>
  <pageMargins left="0.7" right="0.7" top="0.75" bottom="0.75" header="0.51180555555555496" footer="0.51180555555555496"/>
  <pageSetup paperSize="9"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2"/>
  <sheetViews>
    <sheetView topLeftCell="A235" zoomScaleNormal="100" workbookViewId="0">
      <selection activeCell="I259" sqref="I259"/>
    </sheetView>
  </sheetViews>
  <sheetFormatPr defaultColWidth="8.7109375" defaultRowHeight="15" x14ac:dyDescent="0.25"/>
  <cols>
    <col min="1" max="1" width="16.28515625" style="12" customWidth="1"/>
    <col min="3" max="3" width="64.140625" customWidth="1"/>
  </cols>
  <sheetData>
    <row r="1" spans="1:5" ht="18" customHeight="1" x14ac:dyDescent="0.25">
      <c r="B1" s="104"/>
      <c r="C1" s="592" t="s">
        <v>1615</v>
      </c>
      <c r="D1" s="592"/>
      <c r="E1" s="105"/>
    </row>
    <row r="2" spans="1:5" ht="38.25" x14ac:dyDescent="0.25">
      <c r="A2" s="72" t="s">
        <v>2</v>
      </c>
      <c r="B2" s="188" t="s">
        <v>3</v>
      </c>
      <c r="C2" s="189" t="s">
        <v>4</v>
      </c>
      <c r="D2" s="150" t="s">
        <v>5</v>
      </c>
      <c r="E2" s="189" t="s">
        <v>6</v>
      </c>
    </row>
    <row r="3" spans="1:5" ht="15.75" x14ac:dyDescent="0.25">
      <c r="B3" s="170" t="s">
        <v>1616</v>
      </c>
      <c r="C3" s="190" t="s">
        <v>1617</v>
      </c>
      <c r="D3" s="191"/>
      <c r="E3" s="192"/>
    </row>
    <row r="4" spans="1:5" ht="15.75" x14ac:dyDescent="0.25">
      <c r="A4" s="12" t="s">
        <v>1618</v>
      </c>
      <c r="B4" s="170" t="s">
        <v>1619</v>
      </c>
      <c r="C4" s="192" t="s">
        <v>1620</v>
      </c>
      <c r="D4" s="193" t="s">
        <v>313</v>
      </c>
      <c r="E4" s="194">
        <v>300</v>
      </c>
    </row>
    <row r="5" spans="1:5" ht="15.75" x14ac:dyDescent="0.25">
      <c r="A5" s="12" t="s">
        <v>1618</v>
      </c>
      <c r="B5" s="170" t="s">
        <v>1621</v>
      </c>
      <c r="C5" s="192" t="s">
        <v>1622</v>
      </c>
      <c r="D5" s="193" t="s">
        <v>313</v>
      </c>
      <c r="E5" s="194">
        <v>500</v>
      </c>
    </row>
    <row r="6" spans="1:5" ht="15.75" x14ac:dyDescent="0.25">
      <c r="A6" s="12" t="s">
        <v>102</v>
      </c>
      <c r="B6" s="170" t="s">
        <v>1623</v>
      </c>
      <c r="C6" s="192" t="s">
        <v>1624</v>
      </c>
      <c r="D6" s="193" t="s">
        <v>313</v>
      </c>
      <c r="E6" s="194">
        <v>190</v>
      </c>
    </row>
    <row r="7" spans="1:5" ht="15.75" x14ac:dyDescent="0.25">
      <c r="A7" s="12" t="s">
        <v>102</v>
      </c>
      <c r="B7" s="170" t="s">
        <v>1625</v>
      </c>
      <c r="C7" s="192" t="s">
        <v>1626</v>
      </c>
      <c r="D7" s="193" t="s">
        <v>313</v>
      </c>
      <c r="E7" s="194">
        <v>140</v>
      </c>
    </row>
    <row r="8" spans="1:5" ht="15.75" x14ac:dyDescent="0.25">
      <c r="A8" s="12" t="s">
        <v>102</v>
      </c>
      <c r="B8" s="170" t="s">
        <v>1627</v>
      </c>
      <c r="C8" s="192" t="s">
        <v>1628</v>
      </c>
      <c r="D8" s="193" t="s">
        <v>313</v>
      </c>
      <c r="E8" s="194">
        <v>590</v>
      </c>
    </row>
    <row r="9" spans="1:5" ht="15.75" x14ac:dyDescent="0.25">
      <c r="A9" s="12" t="s">
        <v>102</v>
      </c>
      <c r="B9" s="170" t="s">
        <v>1629</v>
      </c>
      <c r="C9" s="192" t="s">
        <v>1630</v>
      </c>
      <c r="D9" s="193" t="s">
        <v>313</v>
      </c>
      <c r="E9" s="194">
        <v>990</v>
      </c>
    </row>
    <row r="10" spans="1:5" ht="15.75" x14ac:dyDescent="0.25">
      <c r="A10" s="12" t="s">
        <v>102</v>
      </c>
      <c r="B10" s="170" t="s">
        <v>1631</v>
      </c>
      <c r="C10" s="192" t="s">
        <v>1632</v>
      </c>
      <c r="D10" s="193" t="s">
        <v>313</v>
      </c>
      <c r="E10" s="194">
        <v>1380</v>
      </c>
    </row>
    <row r="11" spans="1:5" ht="30" x14ac:dyDescent="0.25">
      <c r="A11" s="12" t="s">
        <v>102</v>
      </c>
      <c r="B11" s="170" t="s">
        <v>1633</v>
      </c>
      <c r="C11" s="192" t="s">
        <v>1634</v>
      </c>
      <c r="D11" s="193" t="s">
        <v>1398</v>
      </c>
      <c r="E11" s="194">
        <v>490</v>
      </c>
    </row>
    <row r="12" spans="1:5" ht="30" x14ac:dyDescent="0.25">
      <c r="A12" s="12" t="s">
        <v>102</v>
      </c>
      <c r="B12" s="170" t="s">
        <v>1635</v>
      </c>
      <c r="C12" s="192" t="s">
        <v>1636</v>
      </c>
      <c r="D12" s="193" t="s">
        <v>1398</v>
      </c>
      <c r="E12" s="194">
        <v>90</v>
      </c>
    </row>
    <row r="13" spans="1:5" ht="30" x14ac:dyDescent="0.25">
      <c r="A13" s="12" t="s">
        <v>102</v>
      </c>
      <c r="B13" s="170" t="s">
        <v>1637</v>
      </c>
      <c r="C13" s="192" t="s">
        <v>1638</v>
      </c>
      <c r="D13" s="193" t="s">
        <v>1398</v>
      </c>
      <c r="E13" s="194">
        <v>590</v>
      </c>
    </row>
    <row r="14" spans="1:5" ht="30" x14ac:dyDescent="0.25">
      <c r="A14" s="12" t="s">
        <v>102</v>
      </c>
      <c r="B14" s="170" t="s">
        <v>1639</v>
      </c>
      <c r="C14" s="192" t="s">
        <v>1640</v>
      </c>
      <c r="D14" s="193" t="s">
        <v>1398</v>
      </c>
      <c r="E14" s="194">
        <v>550</v>
      </c>
    </row>
    <row r="15" spans="1:5" ht="30" x14ac:dyDescent="0.25">
      <c r="A15" s="12" t="s">
        <v>102</v>
      </c>
      <c r="B15" s="170" t="s">
        <v>1641</v>
      </c>
      <c r="C15" s="192" t="s">
        <v>1642</v>
      </c>
      <c r="D15" s="193" t="s">
        <v>1398</v>
      </c>
      <c r="E15" s="194">
        <v>490</v>
      </c>
    </row>
    <row r="16" spans="1:5" ht="31.5" x14ac:dyDescent="0.25">
      <c r="A16" s="12" t="s">
        <v>102</v>
      </c>
      <c r="B16" s="170" t="s">
        <v>1643</v>
      </c>
      <c r="C16" s="192" t="s">
        <v>1644</v>
      </c>
      <c r="D16" s="193" t="s">
        <v>1398</v>
      </c>
      <c r="E16" s="194">
        <v>990</v>
      </c>
    </row>
    <row r="17" spans="1:5" ht="18" customHeight="1" x14ac:dyDescent="0.25">
      <c r="B17" s="195"/>
      <c r="C17" s="594" t="s">
        <v>1645</v>
      </c>
      <c r="D17" s="594"/>
      <c r="E17" s="174"/>
    </row>
    <row r="18" spans="1:5" ht="38.25" x14ac:dyDescent="0.25">
      <c r="B18" s="188" t="s">
        <v>3</v>
      </c>
      <c r="C18" s="189" t="s">
        <v>4</v>
      </c>
      <c r="D18" s="150" t="s">
        <v>5</v>
      </c>
      <c r="E18" s="189" t="s">
        <v>6</v>
      </c>
    </row>
    <row r="19" spans="1:5" ht="15.75" x14ac:dyDescent="0.25">
      <c r="B19" s="170" t="s">
        <v>1646</v>
      </c>
      <c r="C19" s="196" t="s">
        <v>1647</v>
      </c>
      <c r="D19" s="191"/>
      <c r="E19" s="192"/>
    </row>
    <row r="20" spans="1:5" ht="15.75" x14ac:dyDescent="0.25">
      <c r="A20" s="12" t="s">
        <v>102</v>
      </c>
      <c r="B20" s="170" t="s">
        <v>1648</v>
      </c>
      <c r="C20" s="197" t="s">
        <v>1649</v>
      </c>
      <c r="D20" s="193" t="s">
        <v>1650</v>
      </c>
      <c r="E20" s="194">
        <v>1800</v>
      </c>
    </row>
    <row r="21" spans="1:5" ht="15.75" x14ac:dyDescent="0.25">
      <c r="A21" s="12" t="s">
        <v>102</v>
      </c>
      <c r="B21" s="170" t="s">
        <v>1651</v>
      </c>
      <c r="C21" s="197" t="s">
        <v>1652</v>
      </c>
      <c r="D21" s="193" t="s">
        <v>1650</v>
      </c>
      <c r="E21" s="194">
        <v>1800</v>
      </c>
    </row>
    <row r="22" spans="1:5" ht="15.75" x14ac:dyDescent="0.25">
      <c r="A22" s="12" t="s">
        <v>102</v>
      </c>
      <c r="B22" s="170" t="s">
        <v>1653</v>
      </c>
      <c r="C22" s="197" t="s">
        <v>1654</v>
      </c>
      <c r="D22" s="193" t="s">
        <v>1650</v>
      </c>
      <c r="E22" s="194">
        <v>1500</v>
      </c>
    </row>
    <row r="23" spans="1:5" ht="15.75" x14ac:dyDescent="0.25">
      <c r="A23" s="12" t="s">
        <v>102</v>
      </c>
      <c r="B23" s="170" t="s">
        <v>1655</v>
      </c>
      <c r="C23" s="197" t="s">
        <v>1656</v>
      </c>
      <c r="D23" s="193" t="s">
        <v>313</v>
      </c>
      <c r="E23" s="194">
        <v>270</v>
      </c>
    </row>
    <row r="24" spans="1:5" ht="15.75" x14ac:dyDescent="0.25">
      <c r="A24" s="12" t="s">
        <v>102</v>
      </c>
      <c r="B24" s="170" t="s">
        <v>1657</v>
      </c>
      <c r="C24" s="197" t="s">
        <v>1658</v>
      </c>
      <c r="D24" s="193" t="s">
        <v>1659</v>
      </c>
      <c r="E24" s="194">
        <v>1300</v>
      </c>
    </row>
    <row r="25" spans="1:5" ht="15.75" x14ac:dyDescent="0.25">
      <c r="A25" s="12" t="s">
        <v>102</v>
      </c>
      <c r="B25" s="170" t="s">
        <v>1660</v>
      </c>
      <c r="C25" s="197" t="s">
        <v>1661</v>
      </c>
      <c r="D25" s="193" t="s">
        <v>1659</v>
      </c>
      <c r="E25" s="194">
        <v>1300</v>
      </c>
    </row>
    <row r="26" spans="1:5" ht="15.75" x14ac:dyDescent="0.25">
      <c r="A26" s="12" t="s">
        <v>102</v>
      </c>
      <c r="B26" s="170" t="s">
        <v>1662</v>
      </c>
      <c r="C26" s="197" t="s">
        <v>1663</v>
      </c>
      <c r="D26" s="193" t="s">
        <v>1650</v>
      </c>
      <c r="E26" s="194">
        <v>1800</v>
      </c>
    </row>
    <row r="27" spans="1:5" ht="15.75" x14ac:dyDescent="0.25">
      <c r="A27" s="12" t="s">
        <v>102</v>
      </c>
      <c r="B27" s="170" t="s">
        <v>1664</v>
      </c>
      <c r="C27" s="197" t="s">
        <v>1665</v>
      </c>
      <c r="D27" s="193" t="s">
        <v>1650</v>
      </c>
      <c r="E27" s="194">
        <v>1900</v>
      </c>
    </row>
    <row r="28" spans="1:5" ht="15.75" x14ac:dyDescent="0.25">
      <c r="A28" s="12" t="s">
        <v>102</v>
      </c>
      <c r="B28" s="170" t="s">
        <v>1666</v>
      </c>
      <c r="C28" s="197" t="s">
        <v>1667</v>
      </c>
      <c r="D28" s="193" t="s">
        <v>1650</v>
      </c>
      <c r="E28" s="194">
        <v>2200</v>
      </c>
    </row>
    <row r="29" spans="1:5" ht="15.75" x14ac:dyDescent="0.25">
      <c r="A29" s="12" t="s">
        <v>102</v>
      </c>
      <c r="B29" s="170" t="s">
        <v>1668</v>
      </c>
      <c r="C29" s="197" t="s">
        <v>1669</v>
      </c>
      <c r="D29" s="193" t="s">
        <v>1659</v>
      </c>
      <c r="E29" s="194">
        <v>1600</v>
      </c>
    </row>
    <row r="30" spans="1:5" ht="15.75" x14ac:dyDescent="0.25">
      <c r="A30" s="12" t="s">
        <v>102</v>
      </c>
      <c r="B30" s="170" t="s">
        <v>1670</v>
      </c>
      <c r="C30" s="197" t="s">
        <v>1671</v>
      </c>
      <c r="D30" s="193" t="s">
        <v>1650</v>
      </c>
      <c r="E30" s="194">
        <v>3500</v>
      </c>
    </row>
    <row r="31" spans="1:5" ht="15.75" x14ac:dyDescent="0.25">
      <c r="A31" s="12" t="s">
        <v>102</v>
      </c>
      <c r="B31" s="170" t="s">
        <v>1672</v>
      </c>
      <c r="C31" s="197" t="s">
        <v>1673</v>
      </c>
      <c r="D31" s="193"/>
      <c r="E31" s="194"/>
    </row>
    <row r="32" spans="1:5" ht="15.75" x14ac:dyDescent="0.25">
      <c r="A32" s="12" t="s">
        <v>102</v>
      </c>
      <c r="B32" s="170" t="s">
        <v>1674</v>
      </c>
      <c r="C32" s="197" t="s">
        <v>1675</v>
      </c>
      <c r="D32" s="193" t="s">
        <v>1676</v>
      </c>
      <c r="E32" s="194">
        <v>1000</v>
      </c>
    </row>
    <row r="33" spans="1:5" ht="15.75" x14ac:dyDescent="0.25">
      <c r="A33" s="12" t="s">
        <v>102</v>
      </c>
      <c r="B33" s="170" t="s">
        <v>1677</v>
      </c>
      <c r="C33" s="197" t="s">
        <v>1678</v>
      </c>
      <c r="D33" s="193" t="s">
        <v>1679</v>
      </c>
      <c r="E33" s="194">
        <v>500</v>
      </c>
    </row>
    <row r="34" spans="1:5" ht="15.75" x14ac:dyDescent="0.25">
      <c r="A34" s="12" t="s">
        <v>102</v>
      </c>
      <c r="B34" s="170" t="s">
        <v>1680</v>
      </c>
      <c r="C34" s="197" t="s">
        <v>1681</v>
      </c>
      <c r="D34" s="193"/>
      <c r="E34" s="194"/>
    </row>
    <row r="35" spans="1:5" ht="15.75" x14ac:dyDescent="0.25">
      <c r="A35" s="12" t="s">
        <v>102</v>
      </c>
      <c r="B35" s="170" t="s">
        <v>1682</v>
      </c>
      <c r="C35" s="197" t="s">
        <v>1683</v>
      </c>
      <c r="D35" s="193" t="s">
        <v>313</v>
      </c>
      <c r="E35" s="194">
        <v>1100</v>
      </c>
    </row>
    <row r="36" spans="1:5" ht="15.75" x14ac:dyDescent="0.25">
      <c r="A36" s="12" t="s">
        <v>102</v>
      </c>
      <c r="B36" s="170" t="s">
        <v>1684</v>
      </c>
      <c r="C36" s="197" t="s">
        <v>1685</v>
      </c>
      <c r="D36" s="193" t="s">
        <v>313</v>
      </c>
      <c r="E36" s="194">
        <v>550</v>
      </c>
    </row>
    <row r="37" spans="1:5" ht="15.75" x14ac:dyDescent="0.25">
      <c r="A37" s="12" t="s">
        <v>102</v>
      </c>
      <c r="B37" s="170" t="s">
        <v>1686</v>
      </c>
      <c r="C37" s="197" t="s">
        <v>1687</v>
      </c>
      <c r="D37" s="193" t="s">
        <v>313</v>
      </c>
      <c r="E37" s="194">
        <v>500</v>
      </c>
    </row>
    <row r="38" spans="1:5" ht="15.75" x14ac:dyDescent="0.25">
      <c r="A38" s="12" t="s">
        <v>102</v>
      </c>
      <c r="B38" s="170" t="s">
        <v>1688</v>
      </c>
      <c r="C38" s="197" t="s">
        <v>1689</v>
      </c>
      <c r="D38" s="193" t="s">
        <v>313</v>
      </c>
      <c r="E38" s="194">
        <v>600</v>
      </c>
    </row>
    <row r="39" spans="1:5" ht="15.75" x14ac:dyDescent="0.25">
      <c r="A39" s="12" t="s">
        <v>102</v>
      </c>
      <c r="B39" s="170" t="s">
        <v>1690</v>
      </c>
      <c r="C39" s="197" t="s">
        <v>1691</v>
      </c>
      <c r="D39" s="193" t="s">
        <v>313</v>
      </c>
      <c r="E39" s="194">
        <v>600</v>
      </c>
    </row>
    <row r="40" spans="1:5" ht="15.75" x14ac:dyDescent="0.25">
      <c r="A40" s="12" t="s">
        <v>102</v>
      </c>
      <c r="B40" s="170" t="s">
        <v>1692</v>
      </c>
      <c r="C40" s="197" t="s">
        <v>1693</v>
      </c>
      <c r="D40" s="193"/>
      <c r="E40" s="194"/>
    </row>
    <row r="41" spans="1:5" ht="15.75" x14ac:dyDescent="0.25">
      <c r="A41" s="12" t="s">
        <v>102</v>
      </c>
      <c r="B41" s="170" t="s">
        <v>1694</v>
      </c>
      <c r="C41" s="197" t="s">
        <v>1695</v>
      </c>
      <c r="D41" s="193" t="s">
        <v>313</v>
      </c>
      <c r="E41" s="194">
        <v>150</v>
      </c>
    </row>
    <row r="42" spans="1:5" ht="15.75" x14ac:dyDescent="0.25">
      <c r="A42" s="12" t="s">
        <v>102</v>
      </c>
      <c r="B42" s="170" t="s">
        <v>1696</v>
      </c>
      <c r="C42" s="197" t="s">
        <v>1697</v>
      </c>
      <c r="D42" s="193" t="s">
        <v>313</v>
      </c>
      <c r="E42" s="194">
        <v>150</v>
      </c>
    </row>
    <row r="43" spans="1:5" ht="15.75" x14ac:dyDescent="0.25">
      <c r="A43" s="12" t="s">
        <v>102</v>
      </c>
      <c r="B43" s="170" t="s">
        <v>1698</v>
      </c>
      <c r="C43" s="197" t="s">
        <v>1699</v>
      </c>
      <c r="D43" s="193" t="s">
        <v>313</v>
      </c>
      <c r="E43" s="194">
        <v>150</v>
      </c>
    </row>
    <row r="44" spans="1:5" ht="15.75" x14ac:dyDescent="0.25">
      <c r="A44" s="12" t="s">
        <v>102</v>
      </c>
      <c r="B44" s="170" t="s">
        <v>1700</v>
      </c>
      <c r="C44" s="197" t="s">
        <v>1701</v>
      </c>
      <c r="D44" s="193" t="s">
        <v>313</v>
      </c>
      <c r="E44" s="194">
        <v>150</v>
      </c>
    </row>
    <row r="45" spans="1:5" ht="15.75" x14ac:dyDescent="0.25">
      <c r="A45" s="12" t="s">
        <v>102</v>
      </c>
      <c r="B45" s="170" t="s">
        <v>1702</v>
      </c>
      <c r="C45" s="197" t="s">
        <v>1703</v>
      </c>
      <c r="D45" s="193"/>
      <c r="E45" s="194"/>
    </row>
    <row r="46" spans="1:5" ht="15.75" x14ac:dyDescent="0.25">
      <c r="A46" s="12" t="s">
        <v>102</v>
      </c>
      <c r="B46" s="170" t="s">
        <v>1704</v>
      </c>
      <c r="C46" s="197" t="s">
        <v>1705</v>
      </c>
      <c r="D46" s="193" t="s">
        <v>1706</v>
      </c>
      <c r="E46" s="194">
        <v>300</v>
      </c>
    </row>
    <row r="47" spans="1:5" ht="15.75" x14ac:dyDescent="0.25">
      <c r="A47" s="12" t="s">
        <v>102</v>
      </c>
      <c r="B47" s="170" t="s">
        <v>1707</v>
      </c>
      <c r="C47" s="197" t="s">
        <v>1708</v>
      </c>
      <c r="D47" s="193" t="s">
        <v>1706</v>
      </c>
      <c r="E47" s="194">
        <v>600</v>
      </c>
    </row>
    <row r="48" spans="1:5" ht="15.75" x14ac:dyDescent="0.25">
      <c r="A48" s="12" t="s">
        <v>102</v>
      </c>
      <c r="B48" s="170" t="s">
        <v>1709</v>
      </c>
      <c r="C48" s="197" t="s">
        <v>1710</v>
      </c>
      <c r="D48" s="193" t="s">
        <v>1679</v>
      </c>
      <c r="E48" s="194">
        <v>300</v>
      </c>
    </row>
    <row r="49" spans="1:5" ht="15.75" x14ac:dyDescent="0.25">
      <c r="A49" s="12" t="s">
        <v>102</v>
      </c>
      <c r="B49" s="170" t="s">
        <v>1711</v>
      </c>
      <c r="C49" s="197" t="s">
        <v>1712</v>
      </c>
      <c r="D49" s="193"/>
      <c r="E49" s="194"/>
    </row>
    <row r="50" spans="1:5" ht="15.75" x14ac:dyDescent="0.25">
      <c r="A50" s="12" t="s">
        <v>102</v>
      </c>
      <c r="B50" s="170" t="s">
        <v>1713</v>
      </c>
      <c r="C50" s="197" t="s">
        <v>1714</v>
      </c>
      <c r="D50" s="193" t="s">
        <v>1715</v>
      </c>
      <c r="E50" s="194">
        <v>450</v>
      </c>
    </row>
    <row r="51" spans="1:5" ht="15.75" x14ac:dyDescent="0.25">
      <c r="A51" s="12" t="s">
        <v>102</v>
      </c>
      <c r="B51" s="170" t="s">
        <v>1716</v>
      </c>
      <c r="C51" s="197" t="s">
        <v>1717</v>
      </c>
      <c r="D51" s="193" t="s">
        <v>1718</v>
      </c>
      <c r="E51" s="194">
        <v>600</v>
      </c>
    </row>
    <row r="52" spans="1:5" ht="15.75" x14ac:dyDescent="0.25">
      <c r="A52" s="12" t="s">
        <v>102</v>
      </c>
      <c r="B52" s="170" t="s">
        <v>1719</v>
      </c>
      <c r="C52" s="197" t="s">
        <v>1720</v>
      </c>
      <c r="D52" s="193" t="s">
        <v>1715</v>
      </c>
      <c r="E52" s="194">
        <v>350</v>
      </c>
    </row>
    <row r="53" spans="1:5" ht="15.75" x14ac:dyDescent="0.25">
      <c r="A53" s="12" t="s">
        <v>102</v>
      </c>
      <c r="B53" s="170" t="s">
        <v>1721</v>
      </c>
      <c r="C53" s="197" t="s">
        <v>1722</v>
      </c>
      <c r="D53" s="193" t="s">
        <v>1718</v>
      </c>
      <c r="E53" s="194">
        <v>450</v>
      </c>
    </row>
    <row r="54" spans="1:5" ht="15.75" x14ac:dyDescent="0.25">
      <c r="A54" s="12" t="s">
        <v>102</v>
      </c>
      <c r="B54" s="170" t="s">
        <v>1723</v>
      </c>
      <c r="C54" s="197" t="s">
        <v>1724</v>
      </c>
      <c r="D54" s="193"/>
      <c r="E54" s="194"/>
    </row>
    <row r="55" spans="1:5" ht="15.75" x14ac:dyDescent="0.25">
      <c r="A55" s="12" t="s">
        <v>102</v>
      </c>
      <c r="B55" s="170" t="s">
        <v>1725</v>
      </c>
      <c r="C55" s="197" t="s">
        <v>1726</v>
      </c>
      <c r="D55" s="193"/>
      <c r="E55" s="194"/>
    </row>
    <row r="56" spans="1:5" ht="15.75" x14ac:dyDescent="0.25">
      <c r="A56" s="12" t="s">
        <v>102</v>
      </c>
      <c r="B56" s="170" t="s">
        <v>1727</v>
      </c>
      <c r="C56" s="197" t="s">
        <v>1728</v>
      </c>
      <c r="D56" s="193" t="s">
        <v>1659</v>
      </c>
      <c r="E56" s="194">
        <v>1500</v>
      </c>
    </row>
    <row r="57" spans="1:5" ht="15.75" x14ac:dyDescent="0.25">
      <c r="A57" s="12" t="s">
        <v>102</v>
      </c>
      <c r="B57" s="170" t="s">
        <v>1729</v>
      </c>
      <c r="C57" s="197" t="s">
        <v>1730</v>
      </c>
      <c r="D57" s="193" t="s">
        <v>1731</v>
      </c>
      <c r="E57" s="194">
        <v>1900</v>
      </c>
    </row>
    <row r="58" spans="1:5" ht="15.75" x14ac:dyDescent="0.25">
      <c r="A58" s="12" t="s">
        <v>102</v>
      </c>
      <c r="B58" s="170" t="s">
        <v>1732</v>
      </c>
      <c r="C58" s="197" t="s">
        <v>1733</v>
      </c>
      <c r="D58" s="193" t="s">
        <v>1734</v>
      </c>
      <c r="E58" s="194">
        <v>3000</v>
      </c>
    </row>
    <row r="59" spans="1:5" ht="15.75" x14ac:dyDescent="0.25">
      <c r="A59" s="12" t="s">
        <v>102</v>
      </c>
      <c r="B59" s="170" t="s">
        <v>1735</v>
      </c>
      <c r="C59" s="197" t="s">
        <v>1736</v>
      </c>
      <c r="D59" s="193"/>
      <c r="E59" s="194"/>
    </row>
    <row r="60" spans="1:5" ht="15.75" x14ac:dyDescent="0.25">
      <c r="A60" s="12" t="s">
        <v>102</v>
      </c>
      <c r="B60" s="170" t="s">
        <v>1737</v>
      </c>
      <c r="C60" s="197" t="s">
        <v>1728</v>
      </c>
      <c r="D60" s="193" t="s">
        <v>1659</v>
      </c>
      <c r="E60" s="194">
        <v>1000</v>
      </c>
    </row>
    <row r="61" spans="1:5" ht="15.75" x14ac:dyDescent="0.25">
      <c r="A61" s="12" t="s">
        <v>102</v>
      </c>
      <c r="B61" s="170" t="s">
        <v>1738</v>
      </c>
      <c r="C61" s="197" t="s">
        <v>1730</v>
      </c>
      <c r="D61" s="193" t="s">
        <v>1731</v>
      </c>
      <c r="E61" s="194">
        <v>1600</v>
      </c>
    </row>
    <row r="62" spans="1:5" ht="15.75" x14ac:dyDescent="0.25">
      <c r="A62" s="12" t="s">
        <v>102</v>
      </c>
      <c r="B62" s="170" t="s">
        <v>1739</v>
      </c>
      <c r="C62" s="197" t="s">
        <v>1733</v>
      </c>
      <c r="D62" s="193" t="s">
        <v>1734</v>
      </c>
      <c r="E62" s="194">
        <v>2800</v>
      </c>
    </row>
    <row r="63" spans="1:5" ht="15.75" x14ac:dyDescent="0.25">
      <c r="B63" s="170"/>
      <c r="C63" s="196" t="s">
        <v>1740</v>
      </c>
      <c r="D63" s="191"/>
      <c r="E63" s="194"/>
    </row>
    <row r="64" spans="1:5" ht="15.75" x14ac:dyDescent="0.25">
      <c r="B64" s="170" t="s">
        <v>1741</v>
      </c>
      <c r="C64" s="197" t="s">
        <v>1742</v>
      </c>
      <c r="D64" s="193"/>
      <c r="E64" s="194"/>
    </row>
    <row r="65" spans="1:5" ht="15.75" x14ac:dyDescent="0.25">
      <c r="A65" s="12" t="s">
        <v>102</v>
      </c>
      <c r="B65" s="170" t="s">
        <v>1743</v>
      </c>
      <c r="C65" s="197" t="s">
        <v>1744</v>
      </c>
      <c r="D65" s="193" t="s">
        <v>1706</v>
      </c>
      <c r="E65" s="194">
        <v>300</v>
      </c>
    </row>
    <row r="66" spans="1:5" ht="15.75" x14ac:dyDescent="0.25">
      <c r="A66" s="12" t="s">
        <v>102</v>
      </c>
      <c r="B66" s="170" t="s">
        <v>1745</v>
      </c>
      <c r="C66" s="197" t="s">
        <v>1746</v>
      </c>
      <c r="D66" s="193" t="s">
        <v>1718</v>
      </c>
      <c r="E66" s="194">
        <v>600</v>
      </c>
    </row>
    <row r="67" spans="1:5" ht="15.75" x14ac:dyDescent="0.25">
      <c r="A67" s="12" t="s">
        <v>102</v>
      </c>
      <c r="B67" s="170" t="s">
        <v>1747</v>
      </c>
      <c r="C67" s="197" t="s">
        <v>1748</v>
      </c>
      <c r="D67" s="193" t="s">
        <v>1718</v>
      </c>
      <c r="E67" s="194">
        <v>600</v>
      </c>
    </row>
    <row r="68" spans="1:5" ht="15.75" x14ac:dyDescent="0.25">
      <c r="A68" s="12" t="s">
        <v>102</v>
      </c>
      <c r="B68" s="170" t="s">
        <v>1749</v>
      </c>
      <c r="C68" s="197" t="s">
        <v>1750</v>
      </c>
      <c r="D68" s="193" t="s">
        <v>1715</v>
      </c>
      <c r="E68" s="194">
        <v>800</v>
      </c>
    </row>
    <row r="69" spans="1:5" ht="15.75" x14ac:dyDescent="0.25">
      <c r="A69" s="12" t="s">
        <v>102</v>
      </c>
      <c r="B69" s="170" t="s">
        <v>1751</v>
      </c>
      <c r="C69" s="197" t="s">
        <v>1752</v>
      </c>
      <c r="D69" s="193" t="s">
        <v>1718</v>
      </c>
      <c r="E69" s="194">
        <v>900</v>
      </c>
    </row>
    <row r="70" spans="1:5" ht="15.75" x14ac:dyDescent="0.25">
      <c r="A70" s="12" t="s">
        <v>102</v>
      </c>
      <c r="B70" s="170" t="s">
        <v>1753</v>
      </c>
      <c r="C70" s="197" t="s">
        <v>1754</v>
      </c>
      <c r="D70" s="193" t="s">
        <v>1718</v>
      </c>
      <c r="E70" s="194">
        <v>1100</v>
      </c>
    </row>
    <row r="71" spans="1:5" ht="15.75" x14ac:dyDescent="0.25">
      <c r="A71" s="12" t="s">
        <v>102</v>
      </c>
      <c r="B71" s="170" t="s">
        <v>1755</v>
      </c>
      <c r="C71" s="197" t="s">
        <v>1756</v>
      </c>
      <c r="D71" s="193" t="s">
        <v>1718</v>
      </c>
      <c r="E71" s="194">
        <v>1500</v>
      </c>
    </row>
    <row r="72" spans="1:5" ht="15.75" x14ac:dyDescent="0.25">
      <c r="A72" s="12" t="s">
        <v>102</v>
      </c>
      <c r="B72" s="170" t="s">
        <v>1757</v>
      </c>
      <c r="C72" s="197" t="s">
        <v>1758</v>
      </c>
      <c r="D72" s="193" t="s">
        <v>1718</v>
      </c>
      <c r="E72" s="194">
        <v>450</v>
      </c>
    </row>
    <row r="73" spans="1:5" ht="15.75" x14ac:dyDescent="0.25">
      <c r="B73" s="170" t="s">
        <v>1759</v>
      </c>
      <c r="C73" s="197" t="s">
        <v>1760</v>
      </c>
      <c r="D73" s="193"/>
      <c r="E73" s="194"/>
    </row>
    <row r="74" spans="1:5" ht="15.75" x14ac:dyDescent="0.25">
      <c r="A74" s="12" t="s">
        <v>102</v>
      </c>
      <c r="B74" s="170" t="s">
        <v>1761</v>
      </c>
      <c r="C74" s="197" t="s">
        <v>1762</v>
      </c>
      <c r="D74" s="193" t="s">
        <v>1706</v>
      </c>
      <c r="E74" s="194">
        <v>400</v>
      </c>
    </row>
    <row r="75" spans="1:5" ht="15.75" x14ac:dyDescent="0.25">
      <c r="A75" s="12" t="s">
        <v>102</v>
      </c>
      <c r="B75" s="170" t="s">
        <v>1763</v>
      </c>
      <c r="C75" s="197" t="s">
        <v>1764</v>
      </c>
      <c r="D75" s="193" t="s">
        <v>1706</v>
      </c>
      <c r="E75" s="194">
        <v>700</v>
      </c>
    </row>
    <row r="76" spans="1:5" ht="15.75" x14ac:dyDescent="0.25">
      <c r="A76" s="12" t="s">
        <v>102</v>
      </c>
      <c r="B76" s="170" t="s">
        <v>1765</v>
      </c>
      <c r="C76" s="197" t="s">
        <v>1766</v>
      </c>
      <c r="D76" s="193" t="s">
        <v>1715</v>
      </c>
      <c r="E76" s="194">
        <v>700</v>
      </c>
    </row>
    <row r="77" spans="1:5" ht="15.75" x14ac:dyDescent="0.25">
      <c r="A77" s="12" t="s">
        <v>102</v>
      </c>
      <c r="B77" s="170" t="s">
        <v>1767</v>
      </c>
      <c r="C77" s="197" t="s">
        <v>1768</v>
      </c>
      <c r="D77" s="193" t="s">
        <v>1718</v>
      </c>
      <c r="E77" s="194">
        <v>800</v>
      </c>
    </row>
    <row r="78" spans="1:5" ht="15.75" x14ac:dyDescent="0.25">
      <c r="A78" s="12" t="s">
        <v>102</v>
      </c>
      <c r="B78" s="170" t="s">
        <v>1769</v>
      </c>
      <c r="C78" s="197" t="s">
        <v>1770</v>
      </c>
      <c r="D78" s="193" t="s">
        <v>1706</v>
      </c>
      <c r="E78" s="194">
        <v>500</v>
      </c>
    </row>
    <row r="79" spans="1:5" ht="15.75" x14ac:dyDescent="0.25">
      <c r="A79" s="12" t="s">
        <v>102</v>
      </c>
      <c r="B79" s="170" t="s">
        <v>1771</v>
      </c>
      <c r="C79" s="197" t="s">
        <v>1772</v>
      </c>
      <c r="D79" s="193" t="s">
        <v>1659</v>
      </c>
      <c r="E79" s="194">
        <v>1500</v>
      </c>
    </row>
    <row r="80" spans="1:5" ht="15.75" x14ac:dyDescent="0.25">
      <c r="A80" s="12" t="s">
        <v>102</v>
      </c>
      <c r="B80" s="170" t="s">
        <v>1773</v>
      </c>
      <c r="C80" s="197" t="s">
        <v>1774</v>
      </c>
      <c r="D80" s="193" t="s">
        <v>1715</v>
      </c>
      <c r="E80" s="194">
        <v>600</v>
      </c>
    </row>
    <row r="81" spans="1:5" ht="15.75" x14ac:dyDescent="0.25">
      <c r="A81" s="12" t="s">
        <v>102</v>
      </c>
      <c r="B81" s="170" t="s">
        <v>1775</v>
      </c>
      <c r="C81" s="197" t="s">
        <v>1776</v>
      </c>
      <c r="D81" s="193" t="s">
        <v>331</v>
      </c>
      <c r="E81" s="194">
        <v>25000</v>
      </c>
    </row>
    <row r="82" spans="1:5" ht="15.75" x14ac:dyDescent="0.25">
      <c r="A82" s="12" t="s">
        <v>102</v>
      </c>
      <c r="B82" s="170" t="s">
        <v>1777</v>
      </c>
      <c r="C82" s="197" t="s">
        <v>1778</v>
      </c>
      <c r="D82" s="193" t="s">
        <v>331</v>
      </c>
      <c r="E82" s="194">
        <v>2500</v>
      </c>
    </row>
    <row r="83" spans="1:5" ht="15.75" x14ac:dyDescent="0.25">
      <c r="A83" s="12" t="s">
        <v>102</v>
      </c>
      <c r="B83" s="170" t="s">
        <v>1779</v>
      </c>
      <c r="C83" s="197" t="s">
        <v>1780</v>
      </c>
      <c r="D83" s="193" t="s">
        <v>331</v>
      </c>
      <c r="E83" s="194">
        <v>5000</v>
      </c>
    </row>
    <row r="84" spans="1:5" ht="15.75" x14ac:dyDescent="0.25">
      <c r="A84" s="12" t="s">
        <v>102</v>
      </c>
      <c r="B84" s="170" t="s">
        <v>1781</v>
      </c>
      <c r="C84" s="198" t="s">
        <v>4904</v>
      </c>
      <c r="D84" s="193" t="s">
        <v>331</v>
      </c>
      <c r="E84" s="194">
        <v>3000</v>
      </c>
    </row>
    <row r="85" spans="1:5" ht="15.75" x14ac:dyDescent="0.25">
      <c r="B85" s="170" t="s">
        <v>1782</v>
      </c>
      <c r="C85" s="199" t="s">
        <v>1783</v>
      </c>
      <c r="D85" s="193"/>
      <c r="E85" s="194"/>
    </row>
    <row r="86" spans="1:5" ht="15.75" x14ac:dyDescent="0.25">
      <c r="A86" s="12" t="s">
        <v>102</v>
      </c>
      <c r="B86" s="170" t="s">
        <v>1784</v>
      </c>
      <c r="C86" s="197" t="s">
        <v>1785</v>
      </c>
      <c r="D86" s="193" t="s">
        <v>1676</v>
      </c>
      <c r="E86" s="194">
        <v>600</v>
      </c>
    </row>
    <row r="87" spans="1:5" ht="15.75" x14ac:dyDescent="0.25">
      <c r="A87" s="12" t="s">
        <v>102</v>
      </c>
      <c r="B87" s="170" t="s">
        <v>1786</v>
      </c>
      <c r="C87" s="197" t="s">
        <v>1787</v>
      </c>
      <c r="D87" s="193" t="s">
        <v>1650</v>
      </c>
      <c r="E87" s="194">
        <v>1800</v>
      </c>
    </row>
    <row r="88" spans="1:5" ht="15.75" x14ac:dyDescent="0.25">
      <c r="A88" s="12" t="s">
        <v>102</v>
      </c>
      <c r="B88" s="170"/>
      <c r="C88" s="197" t="s">
        <v>1788</v>
      </c>
      <c r="D88" s="193"/>
      <c r="E88" s="194"/>
    </row>
    <row r="89" spans="1:5" ht="15.75" x14ac:dyDescent="0.25">
      <c r="A89" s="12" t="s">
        <v>102</v>
      </c>
      <c r="B89" s="170" t="s">
        <v>1789</v>
      </c>
      <c r="C89" s="197" t="s">
        <v>1790</v>
      </c>
      <c r="D89" s="193" t="s">
        <v>1791</v>
      </c>
      <c r="E89" s="194">
        <v>9000</v>
      </c>
    </row>
    <row r="90" spans="1:5" ht="15.75" x14ac:dyDescent="0.25">
      <c r="A90" s="12" t="s">
        <v>102</v>
      </c>
      <c r="B90" s="170"/>
      <c r="C90" s="197" t="s">
        <v>1792</v>
      </c>
      <c r="D90" s="193"/>
      <c r="E90" s="194"/>
    </row>
    <row r="91" spans="1:5" ht="15.75" x14ac:dyDescent="0.25">
      <c r="A91" s="12" t="s">
        <v>102</v>
      </c>
      <c r="B91" s="170" t="s">
        <v>1793</v>
      </c>
      <c r="C91" s="197" t="s">
        <v>1794</v>
      </c>
      <c r="D91" s="193"/>
      <c r="E91" s="194"/>
    </row>
    <row r="92" spans="1:5" ht="15.75" x14ac:dyDescent="0.25">
      <c r="A92" s="12" t="s">
        <v>102</v>
      </c>
      <c r="B92" s="170" t="s">
        <v>1795</v>
      </c>
      <c r="C92" s="197" t="s">
        <v>1796</v>
      </c>
      <c r="D92" s="193" t="s">
        <v>1679</v>
      </c>
      <c r="E92" s="194">
        <v>1500</v>
      </c>
    </row>
    <row r="93" spans="1:5" ht="15.75" x14ac:dyDescent="0.25">
      <c r="A93" s="12" t="s">
        <v>102</v>
      </c>
      <c r="B93" s="170"/>
      <c r="C93" s="197" t="s">
        <v>1797</v>
      </c>
      <c r="D93" s="193"/>
      <c r="E93" s="194"/>
    </row>
    <row r="94" spans="1:5" ht="15.75" x14ac:dyDescent="0.25">
      <c r="A94" s="12" t="s">
        <v>102</v>
      </c>
      <c r="B94" s="170" t="s">
        <v>1798</v>
      </c>
      <c r="C94" s="197" t="s">
        <v>1799</v>
      </c>
      <c r="D94" s="193" t="s">
        <v>1718</v>
      </c>
      <c r="E94" s="194">
        <v>2500</v>
      </c>
    </row>
    <row r="95" spans="1:5" ht="15.75" x14ac:dyDescent="0.25">
      <c r="A95" s="12" t="s">
        <v>102</v>
      </c>
      <c r="B95" s="170" t="s">
        <v>1800</v>
      </c>
      <c r="C95" s="197" t="s">
        <v>1801</v>
      </c>
      <c r="D95" s="193" t="s">
        <v>1718</v>
      </c>
      <c r="E95" s="194">
        <v>3000</v>
      </c>
    </row>
    <row r="96" spans="1:5" ht="15.75" x14ac:dyDescent="0.25">
      <c r="A96" s="12" t="s">
        <v>102</v>
      </c>
      <c r="B96" s="170" t="s">
        <v>1802</v>
      </c>
      <c r="C96" s="197" t="s">
        <v>1803</v>
      </c>
      <c r="D96" s="193" t="s">
        <v>1718</v>
      </c>
      <c r="E96" s="194">
        <v>3500</v>
      </c>
    </row>
    <row r="97" spans="1:5" ht="15.75" x14ac:dyDescent="0.25">
      <c r="A97" s="12" t="s">
        <v>102</v>
      </c>
      <c r="B97" s="170"/>
      <c r="C97" s="197" t="s">
        <v>1804</v>
      </c>
      <c r="D97" s="193"/>
      <c r="E97" s="194"/>
    </row>
    <row r="98" spans="1:5" ht="15.75" x14ac:dyDescent="0.25">
      <c r="A98" s="12" t="s">
        <v>102</v>
      </c>
      <c r="B98" s="170" t="s">
        <v>1805</v>
      </c>
      <c r="C98" s="197" t="s">
        <v>1806</v>
      </c>
      <c r="D98" s="193" t="s">
        <v>1715</v>
      </c>
      <c r="E98" s="194">
        <v>2000</v>
      </c>
    </row>
    <row r="99" spans="1:5" ht="15.75" x14ac:dyDescent="0.25">
      <c r="A99" s="12" t="s">
        <v>102</v>
      </c>
      <c r="B99" s="170" t="s">
        <v>1807</v>
      </c>
      <c r="C99" s="197" t="s">
        <v>1808</v>
      </c>
      <c r="D99" s="193" t="s">
        <v>1715</v>
      </c>
      <c r="E99" s="194">
        <v>3500</v>
      </c>
    </row>
    <row r="100" spans="1:5" ht="15.75" x14ac:dyDescent="0.25">
      <c r="A100" s="12" t="s">
        <v>102</v>
      </c>
      <c r="B100" s="170"/>
      <c r="C100" s="197" t="s">
        <v>1809</v>
      </c>
      <c r="D100" s="193"/>
      <c r="E100" s="194"/>
    </row>
    <row r="101" spans="1:5" ht="15.75" x14ac:dyDescent="0.25">
      <c r="A101" s="12" t="s">
        <v>102</v>
      </c>
      <c r="B101" s="170" t="s">
        <v>1810</v>
      </c>
      <c r="C101" s="197" t="s">
        <v>1811</v>
      </c>
      <c r="D101" s="193" t="s">
        <v>1718</v>
      </c>
      <c r="E101" s="194">
        <v>2500</v>
      </c>
    </row>
    <row r="102" spans="1:5" ht="15.75" x14ac:dyDescent="0.25">
      <c r="A102" s="12" t="s">
        <v>102</v>
      </c>
      <c r="B102" s="170" t="s">
        <v>1812</v>
      </c>
      <c r="C102" s="197" t="s">
        <v>1813</v>
      </c>
      <c r="D102" s="193" t="s">
        <v>1718</v>
      </c>
      <c r="E102" s="194">
        <v>3500</v>
      </c>
    </row>
    <row r="103" spans="1:5" ht="15.75" x14ac:dyDescent="0.25">
      <c r="A103" s="12" t="s">
        <v>102</v>
      </c>
      <c r="B103" s="170" t="s">
        <v>1814</v>
      </c>
      <c r="C103" s="197" t="s">
        <v>1815</v>
      </c>
      <c r="D103" s="193" t="s">
        <v>1718</v>
      </c>
      <c r="E103" s="194">
        <v>5500</v>
      </c>
    </row>
    <row r="104" spans="1:5" ht="15.75" x14ac:dyDescent="0.25">
      <c r="A104" s="12" t="s">
        <v>102</v>
      </c>
      <c r="B104" s="170" t="s">
        <v>1816</v>
      </c>
      <c r="C104" s="197" t="s">
        <v>1817</v>
      </c>
      <c r="D104" s="193"/>
      <c r="E104" s="194"/>
    </row>
    <row r="105" spans="1:5" ht="15.75" x14ac:dyDescent="0.25">
      <c r="A105" s="12" t="s">
        <v>102</v>
      </c>
      <c r="B105" s="170" t="s">
        <v>1818</v>
      </c>
      <c r="C105" s="197" t="s">
        <v>1819</v>
      </c>
      <c r="D105" s="193" t="s">
        <v>1820</v>
      </c>
      <c r="E105" s="194">
        <v>7200</v>
      </c>
    </row>
    <row r="106" spans="1:5" ht="15.75" x14ac:dyDescent="0.25">
      <c r="A106" s="12" t="s">
        <v>102</v>
      </c>
      <c r="B106" s="170" t="s">
        <v>1821</v>
      </c>
      <c r="C106" s="197" t="s">
        <v>1822</v>
      </c>
      <c r="D106" s="193" t="s">
        <v>1823</v>
      </c>
      <c r="E106" s="194">
        <v>5200</v>
      </c>
    </row>
    <row r="107" spans="1:5" ht="15.75" x14ac:dyDescent="0.25">
      <c r="A107" s="12" t="s">
        <v>102</v>
      </c>
      <c r="B107" s="170" t="s">
        <v>1824</v>
      </c>
      <c r="C107" s="197" t="s">
        <v>1825</v>
      </c>
      <c r="D107" s="193" t="s">
        <v>1823</v>
      </c>
      <c r="E107" s="194">
        <v>5500</v>
      </c>
    </row>
    <row r="108" spans="1:5" ht="15.75" x14ac:dyDescent="0.25">
      <c r="A108" s="12" t="s">
        <v>102</v>
      </c>
      <c r="B108" s="170" t="s">
        <v>1826</v>
      </c>
      <c r="C108" s="197" t="s">
        <v>1827</v>
      </c>
      <c r="D108" s="193" t="s">
        <v>1823</v>
      </c>
      <c r="E108" s="194">
        <v>6200</v>
      </c>
    </row>
    <row r="109" spans="1:5" ht="15.75" x14ac:dyDescent="0.25">
      <c r="A109" s="12" t="s">
        <v>102</v>
      </c>
      <c r="B109" s="170" t="s">
        <v>1828</v>
      </c>
      <c r="C109" s="197" t="s">
        <v>1829</v>
      </c>
      <c r="D109" s="193" t="s">
        <v>1823</v>
      </c>
      <c r="E109" s="194">
        <v>6900</v>
      </c>
    </row>
    <row r="110" spans="1:5" ht="15.75" x14ac:dyDescent="0.25">
      <c r="A110" s="12" t="s">
        <v>102</v>
      </c>
      <c r="B110" s="170" t="s">
        <v>1830</v>
      </c>
      <c r="C110" s="197" t="s">
        <v>1831</v>
      </c>
      <c r="D110" s="193" t="s">
        <v>1823</v>
      </c>
      <c r="E110" s="194">
        <v>5800</v>
      </c>
    </row>
    <row r="111" spans="1:5" ht="15.75" x14ac:dyDescent="0.25">
      <c r="A111" s="12" t="s">
        <v>102</v>
      </c>
      <c r="B111" s="170" t="s">
        <v>1832</v>
      </c>
      <c r="C111" s="197" t="s">
        <v>1833</v>
      </c>
      <c r="D111" s="193" t="s">
        <v>1823</v>
      </c>
      <c r="E111" s="194">
        <v>5800</v>
      </c>
    </row>
    <row r="112" spans="1:5" ht="15.75" x14ac:dyDescent="0.25">
      <c r="A112" s="12" t="s">
        <v>102</v>
      </c>
      <c r="B112" s="170" t="s">
        <v>1834</v>
      </c>
      <c r="C112" s="197" t="s">
        <v>1835</v>
      </c>
      <c r="D112" s="193" t="s">
        <v>1823</v>
      </c>
      <c r="E112" s="194">
        <v>6600</v>
      </c>
    </row>
    <row r="113" spans="1:5" ht="15.75" x14ac:dyDescent="0.25">
      <c r="A113" s="12" t="s">
        <v>102</v>
      </c>
      <c r="B113" s="170" t="s">
        <v>1836</v>
      </c>
      <c r="C113" s="197" t="s">
        <v>1837</v>
      </c>
      <c r="D113" s="193" t="s">
        <v>1823</v>
      </c>
      <c r="E113" s="194">
        <v>5800</v>
      </c>
    </row>
    <row r="114" spans="1:5" ht="15.75" x14ac:dyDescent="0.25">
      <c r="A114" s="12" t="s">
        <v>102</v>
      </c>
      <c r="B114" s="170" t="s">
        <v>1838</v>
      </c>
      <c r="C114" s="197" t="s">
        <v>1839</v>
      </c>
      <c r="D114" s="193" t="s">
        <v>1823</v>
      </c>
      <c r="E114" s="194">
        <v>7900</v>
      </c>
    </row>
    <row r="115" spans="1:5" ht="15.75" x14ac:dyDescent="0.25">
      <c r="A115" s="12" t="s">
        <v>102</v>
      </c>
      <c r="B115" s="170" t="s">
        <v>1840</v>
      </c>
      <c r="C115" s="197" t="s">
        <v>1841</v>
      </c>
      <c r="D115" s="193"/>
      <c r="E115" s="194"/>
    </row>
    <row r="116" spans="1:5" ht="30" x14ac:dyDescent="0.25">
      <c r="A116" s="12" t="s">
        <v>102</v>
      </c>
      <c r="B116" s="170" t="s">
        <v>1842</v>
      </c>
      <c r="C116" s="197" t="s">
        <v>1843</v>
      </c>
      <c r="D116" s="193" t="s">
        <v>1177</v>
      </c>
      <c r="E116" s="194">
        <v>350</v>
      </c>
    </row>
    <row r="117" spans="1:5" ht="30" x14ac:dyDescent="0.25">
      <c r="A117" s="12" t="s">
        <v>102</v>
      </c>
      <c r="B117" s="170" t="s">
        <v>1844</v>
      </c>
      <c r="C117" s="197" t="s">
        <v>1845</v>
      </c>
      <c r="D117" s="193" t="s">
        <v>1177</v>
      </c>
      <c r="E117" s="194">
        <v>350</v>
      </c>
    </row>
    <row r="118" spans="1:5" ht="30" x14ac:dyDescent="0.25">
      <c r="A118" s="12" t="s">
        <v>102</v>
      </c>
      <c r="B118" s="170" t="s">
        <v>1846</v>
      </c>
      <c r="C118" s="197" t="s">
        <v>1847</v>
      </c>
      <c r="D118" s="193" t="s">
        <v>1177</v>
      </c>
      <c r="E118" s="194">
        <v>120</v>
      </c>
    </row>
    <row r="119" spans="1:5" ht="30" x14ac:dyDescent="0.25">
      <c r="A119" s="12" t="s">
        <v>102</v>
      </c>
      <c r="B119" s="170" t="s">
        <v>1848</v>
      </c>
      <c r="C119" s="197" t="s">
        <v>1849</v>
      </c>
      <c r="D119" s="193" t="s">
        <v>1177</v>
      </c>
      <c r="E119" s="194">
        <v>300</v>
      </c>
    </row>
    <row r="120" spans="1:5" ht="15.75" x14ac:dyDescent="0.25">
      <c r="A120" s="12" t="s">
        <v>102</v>
      </c>
      <c r="B120" s="170" t="s">
        <v>1850</v>
      </c>
      <c r="C120" s="197" t="s">
        <v>1851</v>
      </c>
      <c r="D120" s="193"/>
      <c r="E120" s="194"/>
    </row>
    <row r="121" spans="1:5" ht="15.75" x14ac:dyDescent="0.25">
      <c r="A121" s="12" t="s">
        <v>102</v>
      </c>
      <c r="B121" s="170" t="s">
        <v>1852</v>
      </c>
      <c r="C121" s="197" t="s">
        <v>1853</v>
      </c>
      <c r="D121" s="193" t="s">
        <v>1820</v>
      </c>
      <c r="E121" s="194">
        <v>7950</v>
      </c>
    </row>
    <row r="122" spans="1:5" ht="15.75" x14ac:dyDescent="0.25">
      <c r="A122" s="12" t="s">
        <v>102</v>
      </c>
      <c r="B122" s="170" t="s">
        <v>1854</v>
      </c>
      <c r="C122" s="197" t="s">
        <v>1855</v>
      </c>
      <c r="D122" s="193" t="s">
        <v>1820</v>
      </c>
      <c r="E122" s="194">
        <v>13650</v>
      </c>
    </row>
    <row r="123" spans="1:5" ht="15.75" x14ac:dyDescent="0.25">
      <c r="A123" s="12" t="s">
        <v>102</v>
      </c>
      <c r="B123" s="170" t="s">
        <v>1856</v>
      </c>
      <c r="C123" s="197" t="s">
        <v>1857</v>
      </c>
      <c r="D123" s="193" t="s">
        <v>1820</v>
      </c>
      <c r="E123" s="194">
        <v>14000</v>
      </c>
    </row>
    <row r="124" spans="1:5" ht="15.75" x14ac:dyDescent="0.25">
      <c r="A124" s="12" t="s">
        <v>102</v>
      </c>
      <c r="B124" s="170" t="s">
        <v>1858</v>
      </c>
      <c r="C124" s="197" t="s">
        <v>1859</v>
      </c>
      <c r="D124" s="193" t="s">
        <v>1820</v>
      </c>
      <c r="E124" s="194">
        <v>16450</v>
      </c>
    </row>
    <row r="125" spans="1:5" ht="15.75" x14ac:dyDescent="0.25">
      <c r="A125" s="12" t="s">
        <v>102</v>
      </c>
      <c r="B125" s="170" t="s">
        <v>1860</v>
      </c>
      <c r="C125" s="197" t="s">
        <v>1861</v>
      </c>
      <c r="D125" s="193" t="s">
        <v>1820</v>
      </c>
      <c r="E125" s="194">
        <v>9500</v>
      </c>
    </row>
    <row r="126" spans="1:5" ht="15.75" x14ac:dyDescent="0.25">
      <c r="A126" s="12" t="s">
        <v>102</v>
      </c>
      <c r="B126" s="170" t="s">
        <v>1862</v>
      </c>
      <c r="C126" s="197" t="s">
        <v>1863</v>
      </c>
      <c r="D126" s="193" t="s">
        <v>1820</v>
      </c>
      <c r="E126" s="194">
        <v>13000</v>
      </c>
    </row>
    <row r="127" spans="1:5" ht="15.75" x14ac:dyDescent="0.25">
      <c r="A127" s="12" t="s">
        <v>102</v>
      </c>
      <c r="B127" s="170" t="s">
        <v>1864</v>
      </c>
      <c r="C127" s="197" t="s">
        <v>1865</v>
      </c>
      <c r="D127" s="193" t="s">
        <v>1820</v>
      </c>
      <c r="E127" s="194">
        <v>15000</v>
      </c>
    </row>
    <row r="128" spans="1:5" ht="15.75" x14ac:dyDescent="0.25">
      <c r="A128" s="12" t="s">
        <v>102</v>
      </c>
      <c r="B128" s="170" t="s">
        <v>1866</v>
      </c>
      <c r="C128" s="197" t="s">
        <v>1867</v>
      </c>
      <c r="D128" s="193" t="s">
        <v>1820</v>
      </c>
      <c r="E128" s="194">
        <v>14000</v>
      </c>
    </row>
    <row r="129" spans="1:5" ht="15.75" x14ac:dyDescent="0.25">
      <c r="A129" s="12" t="s">
        <v>102</v>
      </c>
      <c r="B129" s="170" t="s">
        <v>1868</v>
      </c>
      <c r="C129" s="197" t="s">
        <v>1869</v>
      </c>
      <c r="D129" s="193" t="s">
        <v>1820</v>
      </c>
      <c r="E129" s="194">
        <v>12000</v>
      </c>
    </row>
    <row r="130" spans="1:5" ht="15.75" x14ac:dyDescent="0.25">
      <c r="A130" s="12" t="s">
        <v>102</v>
      </c>
      <c r="B130" s="170" t="s">
        <v>1870</v>
      </c>
      <c r="C130" s="197" t="s">
        <v>1871</v>
      </c>
      <c r="D130" s="193" t="s">
        <v>1820</v>
      </c>
      <c r="E130" s="194">
        <v>13500</v>
      </c>
    </row>
    <row r="131" spans="1:5" ht="15.75" x14ac:dyDescent="0.25">
      <c r="A131" s="12" t="s">
        <v>102</v>
      </c>
      <c r="B131" s="170" t="s">
        <v>1872</v>
      </c>
      <c r="C131" s="197" t="s">
        <v>1873</v>
      </c>
      <c r="D131" s="193" t="s">
        <v>1820</v>
      </c>
      <c r="E131" s="194">
        <v>14000</v>
      </c>
    </row>
    <row r="132" spans="1:5" ht="15.75" x14ac:dyDescent="0.25">
      <c r="A132" s="12" t="s">
        <v>102</v>
      </c>
      <c r="B132" s="170" t="s">
        <v>1874</v>
      </c>
      <c r="C132" s="197" t="s">
        <v>1875</v>
      </c>
      <c r="D132" s="193" t="s">
        <v>1820</v>
      </c>
      <c r="E132" s="194">
        <v>13500</v>
      </c>
    </row>
    <row r="133" spans="1:5" ht="15.75" x14ac:dyDescent="0.25">
      <c r="A133" s="12" t="s">
        <v>102</v>
      </c>
      <c r="B133" s="170" t="s">
        <v>1876</v>
      </c>
      <c r="C133" s="197" t="s">
        <v>1877</v>
      </c>
      <c r="D133" s="193" t="s">
        <v>1820</v>
      </c>
      <c r="E133" s="194">
        <v>14500</v>
      </c>
    </row>
    <row r="134" spans="1:5" ht="15.75" x14ac:dyDescent="0.25">
      <c r="A134" s="12" t="s">
        <v>102</v>
      </c>
      <c r="B134" s="170" t="s">
        <v>1878</v>
      </c>
      <c r="C134" s="197" t="s">
        <v>1879</v>
      </c>
      <c r="D134" s="193" t="s">
        <v>1820</v>
      </c>
      <c r="E134" s="194">
        <v>14500</v>
      </c>
    </row>
    <row r="135" spans="1:5" ht="15.75" x14ac:dyDescent="0.25">
      <c r="A135" s="12" t="s">
        <v>102</v>
      </c>
      <c r="B135" s="170" t="s">
        <v>1880</v>
      </c>
      <c r="C135" s="197" t="s">
        <v>1881</v>
      </c>
      <c r="D135" s="193" t="s">
        <v>1820</v>
      </c>
      <c r="E135" s="194">
        <v>20000</v>
      </c>
    </row>
    <row r="136" spans="1:5" ht="15.75" x14ac:dyDescent="0.25">
      <c r="A136" s="12" t="s">
        <v>102</v>
      </c>
      <c r="B136" s="170" t="s">
        <v>1882</v>
      </c>
      <c r="C136" s="197" t="s">
        <v>1883</v>
      </c>
      <c r="D136" s="193"/>
      <c r="E136" s="194"/>
    </row>
    <row r="137" spans="1:5" ht="15.75" x14ac:dyDescent="0.25">
      <c r="A137" s="12" t="s">
        <v>102</v>
      </c>
      <c r="B137" s="170" t="s">
        <v>1884</v>
      </c>
      <c r="C137" s="192" t="s">
        <v>1885</v>
      </c>
      <c r="D137" s="193" t="s">
        <v>1257</v>
      </c>
      <c r="E137" s="194">
        <v>900</v>
      </c>
    </row>
    <row r="138" spans="1:5" ht="15.75" x14ac:dyDescent="0.25">
      <c r="A138" s="12" t="s">
        <v>102</v>
      </c>
      <c r="B138" s="170" t="s">
        <v>1886</v>
      </c>
      <c r="C138" s="192" t="s">
        <v>1887</v>
      </c>
      <c r="D138" s="193" t="s">
        <v>1257</v>
      </c>
      <c r="E138" s="194">
        <v>1500</v>
      </c>
    </row>
    <row r="139" spans="1:5" ht="15.75" x14ac:dyDescent="0.25">
      <c r="A139" s="12" t="s">
        <v>102</v>
      </c>
      <c r="B139" s="170" t="s">
        <v>1888</v>
      </c>
      <c r="C139" s="192" t="s">
        <v>1889</v>
      </c>
      <c r="D139" s="193" t="s">
        <v>1257</v>
      </c>
      <c r="E139" s="194">
        <v>3000</v>
      </c>
    </row>
    <row r="140" spans="1:5" ht="15.75" x14ac:dyDescent="0.25">
      <c r="A140" s="12" t="s">
        <v>102</v>
      </c>
      <c r="B140" s="170" t="s">
        <v>1890</v>
      </c>
      <c r="C140" s="192" t="s">
        <v>1891</v>
      </c>
      <c r="D140" s="193" t="s">
        <v>1257</v>
      </c>
      <c r="E140" s="194">
        <v>15000</v>
      </c>
    </row>
    <row r="141" spans="1:5" ht="15.75" x14ac:dyDescent="0.25">
      <c r="A141" s="12" t="s">
        <v>102</v>
      </c>
      <c r="B141" s="170" t="s">
        <v>1892</v>
      </c>
      <c r="C141" s="197" t="s">
        <v>1893</v>
      </c>
      <c r="D141" s="193"/>
      <c r="E141" s="194"/>
    </row>
    <row r="142" spans="1:5" ht="15.75" x14ac:dyDescent="0.25">
      <c r="A142" s="12" t="s">
        <v>102</v>
      </c>
      <c r="B142" s="170" t="s">
        <v>1894</v>
      </c>
      <c r="C142" s="192" t="s">
        <v>1895</v>
      </c>
      <c r="D142" s="193" t="s">
        <v>1718</v>
      </c>
      <c r="E142" s="194">
        <v>800</v>
      </c>
    </row>
    <row r="143" spans="1:5" ht="15.75" x14ac:dyDescent="0.25">
      <c r="A143" s="12" t="s">
        <v>102</v>
      </c>
      <c r="B143" s="170" t="s">
        <v>1896</v>
      </c>
      <c r="C143" s="192" t="s">
        <v>1897</v>
      </c>
      <c r="D143" s="193" t="s">
        <v>1718</v>
      </c>
      <c r="E143" s="194">
        <v>800</v>
      </c>
    </row>
    <row r="144" spans="1:5" ht="15.75" x14ac:dyDescent="0.25">
      <c r="A144" s="12" t="s">
        <v>102</v>
      </c>
      <c r="B144" s="170" t="s">
        <v>1898</v>
      </c>
      <c r="C144" s="192" t="s">
        <v>1899</v>
      </c>
      <c r="D144" s="193" t="s">
        <v>1718</v>
      </c>
      <c r="E144" s="194">
        <v>900</v>
      </c>
    </row>
    <row r="145" spans="1:5" ht="15.75" x14ac:dyDescent="0.25">
      <c r="A145" s="12" t="s">
        <v>102</v>
      </c>
      <c r="B145" s="170" t="s">
        <v>1900</v>
      </c>
      <c r="C145" s="192" t="s">
        <v>1901</v>
      </c>
      <c r="D145" s="193" t="s">
        <v>1718</v>
      </c>
      <c r="E145" s="194">
        <v>900</v>
      </c>
    </row>
    <row r="146" spans="1:5" ht="15.75" x14ac:dyDescent="0.25">
      <c r="A146" s="12" t="s">
        <v>102</v>
      </c>
      <c r="B146" s="170" t="s">
        <v>1902</v>
      </c>
      <c r="C146" s="192" t="s">
        <v>1903</v>
      </c>
      <c r="D146" s="193" t="s">
        <v>1659</v>
      </c>
      <c r="E146" s="194">
        <v>1000</v>
      </c>
    </row>
    <row r="147" spans="1:5" ht="15.75" x14ac:dyDescent="0.25">
      <c r="A147" s="12" t="s">
        <v>102</v>
      </c>
      <c r="B147" s="170" t="s">
        <v>1904</v>
      </c>
      <c r="C147" s="197" t="s">
        <v>1905</v>
      </c>
      <c r="D147" s="193" t="s">
        <v>331</v>
      </c>
      <c r="E147" s="194">
        <v>800</v>
      </c>
    </row>
    <row r="148" spans="1:5" ht="15.75" x14ac:dyDescent="0.25">
      <c r="A148" s="12" t="s">
        <v>102</v>
      </c>
      <c r="B148" s="170" t="s">
        <v>1906</v>
      </c>
      <c r="C148" s="197" t="s">
        <v>1907</v>
      </c>
      <c r="D148" s="193" t="s">
        <v>331</v>
      </c>
      <c r="E148" s="194">
        <v>800</v>
      </c>
    </row>
    <row r="149" spans="1:5" ht="15.75" x14ac:dyDescent="0.25">
      <c r="A149" s="12" t="s">
        <v>102</v>
      </c>
      <c r="B149" s="170" t="s">
        <v>1908</v>
      </c>
      <c r="C149" s="197" t="s">
        <v>1909</v>
      </c>
      <c r="D149" s="193"/>
      <c r="E149" s="194"/>
    </row>
    <row r="150" spans="1:5" ht="15.75" x14ac:dyDescent="0.25">
      <c r="A150" s="12" t="s">
        <v>102</v>
      </c>
      <c r="B150" s="170" t="s">
        <v>1910</v>
      </c>
      <c r="C150" s="197" t="s">
        <v>1911</v>
      </c>
      <c r="D150" s="193" t="s">
        <v>313</v>
      </c>
      <c r="E150" s="194">
        <v>300</v>
      </c>
    </row>
    <row r="151" spans="1:5" ht="15.75" x14ac:dyDescent="0.25">
      <c r="A151" s="12" t="s">
        <v>102</v>
      </c>
      <c r="B151" s="170" t="s">
        <v>1912</v>
      </c>
      <c r="C151" s="197" t="s">
        <v>1913</v>
      </c>
      <c r="D151" s="193" t="s">
        <v>313</v>
      </c>
      <c r="E151" s="194">
        <v>700</v>
      </c>
    </row>
    <row r="152" spans="1:5" ht="18" customHeight="1" x14ac:dyDescent="0.25">
      <c r="B152" s="195"/>
      <c r="C152" s="594" t="s">
        <v>1914</v>
      </c>
      <c r="D152" s="594"/>
      <c r="E152" s="174"/>
    </row>
    <row r="153" spans="1:5" ht="38.25" x14ac:dyDescent="0.25">
      <c r="B153" s="188" t="s">
        <v>3</v>
      </c>
      <c r="C153" s="189" t="s">
        <v>4</v>
      </c>
      <c r="D153" s="200" t="s">
        <v>5</v>
      </c>
      <c r="E153" s="201" t="s">
        <v>6</v>
      </c>
    </row>
    <row r="154" spans="1:5" ht="15.75" x14ac:dyDescent="0.25">
      <c r="A154" s="52" t="s">
        <v>1915</v>
      </c>
      <c r="B154" s="170" t="s">
        <v>1916</v>
      </c>
      <c r="C154" s="192" t="s">
        <v>1917</v>
      </c>
      <c r="D154" s="193" t="s">
        <v>1650</v>
      </c>
      <c r="E154" s="194">
        <v>1800</v>
      </c>
    </row>
    <row r="155" spans="1:5" ht="15.75" x14ac:dyDescent="0.25">
      <c r="A155" s="52" t="s">
        <v>1915</v>
      </c>
      <c r="B155" s="170" t="s">
        <v>1918</v>
      </c>
      <c r="C155" s="192" t="s">
        <v>1917</v>
      </c>
      <c r="D155" s="193" t="s">
        <v>1919</v>
      </c>
      <c r="E155" s="194">
        <v>2500</v>
      </c>
    </row>
    <row r="156" spans="1:5" ht="31.5" x14ac:dyDescent="0.25">
      <c r="A156" s="52" t="s">
        <v>1915</v>
      </c>
      <c r="B156" s="170" t="s">
        <v>1920</v>
      </c>
      <c r="C156" s="192" t="s">
        <v>1921</v>
      </c>
      <c r="D156" s="193" t="s">
        <v>1718</v>
      </c>
      <c r="E156" s="194">
        <v>600</v>
      </c>
    </row>
    <row r="157" spans="1:5" ht="15.75" x14ac:dyDescent="0.25">
      <c r="A157" s="52" t="s">
        <v>1915</v>
      </c>
      <c r="B157" s="170" t="s">
        <v>1922</v>
      </c>
      <c r="C157" s="192" t="s">
        <v>1923</v>
      </c>
      <c r="D157" s="193" t="s">
        <v>1659</v>
      </c>
      <c r="E157" s="194">
        <v>720</v>
      </c>
    </row>
    <row r="158" spans="1:5" ht="15.75" x14ac:dyDescent="0.25">
      <c r="A158" s="52" t="s">
        <v>1915</v>
      </c>
      <c r="B158" s="170" t="s">
        <v>1924</v>
      </c>
      <c r="C158" s="192" t="s">
        <v>1925</v>
      </c>
      <c r="D158" s="193" t="s">
        <v>1679</v>
      </c>
      <c r="E158" s="194">
        <v>300</v>
      </c>
    </row>
    <row r="159" spans="1:5" ht="15.75" x14ac:dyDescent="0.25">
      <c r="A159" s="52" t="s">
        <v>1915</v>
      </c>
      <c r="B159" s="170" t="s">
        <v>1926</v>
      </c>
      <c r="C159" s="192" t="s">
        <v>1927</v>
      </c>
      <c r="D159" s="193" t="s">
        <v>1928</v>
      </c>
      <c r="E159" s="194">
        <v>550</v>
      </c>
    </row>
    <row r="160" spans="1:5" ht="15.75" x14ac:dyDescent="0.25">
      <c r="A160" s="52" t="s">
        <v>1915</v>
      </c>
      <c r="B160" s="170" t="s">
        <v>1929</v>
      </c>
      <c r="C160" s="192" t="s">
        <v>1930</v>
      </c>
      <c r="D160" s="193" t="s">
        <v>1659</v>
      </c>
      <c r="E160" s="194">
        <v>720</v>
      </c>
    </row>
    <row r="161" spans="1:5" ht="15.75" x14ac:dyDescent="0.25">
      <c r="A161" s="52" t="s">
        <v>1915</v>
      </c>
      <c r="B161" s="170" t="s">
        <v>1931</v>
      </c>
      <c r="C161" s="192" t="s">
        <v>1932</v>
      </c>
      <c r="D161" s="193" t="s">
        <v>1706</v>
      </c>
      <c r="E161" s="194">
        <v>200</v>
      </c>
    </row>
    <row r="162" spans="1:5" ht="15.75" x14ac:dyDescent="0.25">
      <c r="A162" s="52" t="s">
        <v>1915</v>
      </c>
      <c r="B162" s="170" t="s">
        <v>1933</v>
      </c>
      <c r="C162" s="192" t="s">
        <v>1934</v>
      </c>
      <c r="D162" s="193" t="s">
        <v>1928</v>
      </c>
      <c r="E162" s="194">
        <v>500</v>
      </c>
    </row>
    <row r="163" spans="1:5" ht="15.75" x14ac:dyDescent="0.25">
      <c r="A163" s="52" t="s">
        <v>1915</v>
      </c>
      <c r="B163" s="170" t="s">
        <v>1935</v>
      </c>
      <c r="C163" s="192" t="s">
        <v>1936</v>
      </c>
      <c r="D163" s="193" t="s">
        <v>1706</v>
      </c>
      <c r="E163" s="194">
        <v>250</v>
      </c>
    </row>
    <row r="164" spans="1:5" ht="15.75" x14ac:dyDescent="0.25">
      <c r="A164" s="52" t="s">
        <v>1915</v>
      </c>
      <c r="B164" s="170" t="s">
        <v>1937</v>
      </c>
      <c r="C164" s="192" t="s">
        <v>1938</v>
      </c>
      <c r="D164" s="193" t="s">
        <v>1679</v>
      </c>
      <c r="E164" s="194">
        <v>350</v>
      </c>
    </row>
    <row r="165" spans="1:5" ht="15.75" x14ac:dyDescent="0.25">
      <c r="A165" s="52" t="s">
        <v>1915</v>
      </c>
      <c r="B165" s="170" t="s">
        <v>1939</v>
      </c>
      <c r="C165" s="192" t="s">
        <v>1940</v>
      </c>
      <c r="D165" s="193" t="s">
        <v>1928</v>
      </c>
      <c r="E165" s="194">
        <v>500</v>
      </c>
    </row>
    <row r="166" spans="1:5" ht="15.75" x14ac:dyDescent="0.25">
      <c r="A166" s="52" t="s">
        <v>1915</v>
      </c>
      <c r="B166" s="170" t="s">
        <v>1941</v>
      </c>
      <c r="C166" s="192" t="s">
        <v>1942</v>
      </c>
      <c r="D166" s="193" t="s">
        <v>1718</v>
      </c>
      <c r="E166" s="194">
        <v>600</v>
      </c>
    </row>
    <row r="167" spans="1:5" ht="15.75" x14ac:dyDescent="0.25">
      <c r="A167" s="52" t="s">
        <v>1915</v>
      </c>
      <c r="B167" s="170" t="s">
        <v>1943</v>
      </c>
      <c r="C167" s="192" t="s">
        <v>1944</v>
      </c>
      <c r="D167" s="193" t="s">
        <v>1718</v>
      </c>
      <c r="E167" s="194">
        <v>600</v>
      </c>
    </row>
    <row r="168" spans="1:5" ht="31.5" x14ac:dyDescent="0.25">
      <c r="A168" s="52" t="s">
        <v>1915</v>
      </c>
      <c r="B168" s="170" t="s">
        <v>1945</v>
      </c>
      <c r="C168" s="192" t="s">
        <v>1946</v>
      </c>
      <c r="D168" s="193" t="s">
        <v>1715</v>
      </c>
      <c r="E168" s="194">
        <v>400</v>
      </c>
    </row>
    <row r="169" spans="1:5" ht="15.75" x14ac:dyDescent="0.25">
      <c r="A169" s="52" t="s">
        <v>1915</v>
      </c>
      <c r="B169" s="170" t="s">
        <v>1947</v>
      </c>
      <c r="C169" s="192" t="s">
        <v>1948</v>
      </c>
      <c r="D169" s="193" t="s">
        <v>1679</v>
      </c>
      <c r="E169" s="194">
        <v>300</v>
      </c>
    </row>
    <row r="170" spans="1:5" ht="15.75" x14ac:dyDescent="0.25">
      <c r="A170" s="52" t="s">
        <v>1915</v>
      </c>
      <c r="B170" s="170" t="s">
        <v>1949</v>
      </c>
      <c r="C170" s="192" t="s">
        <v>1950</v>
      </c>
      <c r="D170" s="193" t="s">
        <v>1706</v>
      </c>
      <c r="E170" s="194">
        <v>200</v>
      </c>
    </row>
    <row r="171" spans="1:5" ht="15.75" x14ac:dyDescent="0.25">
      <c r="A171" s="52" t="s">
        <v>1915</v>
      </c>
      <c r="B171" s="170" t="s">
        <v>1951</v>
      </c>
      <c r="C171" s="192" t="s">
        <v>1952</v>
      </c>
      <c r="D171" s="193" t="s">
        <v>1706</v>
      </c>
      <c r="E171" s="194">
        <v>200</v>
      </c>
    </row>
    <row r="172" spans="1:5" ht="15.75" x14ac:dyDescent="0.25">
      <c r="A172" s="52" t="s">
        <v>1915</v>
      </c>
      <c r="B172" s="170" t="s">
        <v>1953</v>
      </c>
      <c r="C172" s="192" t="s">
        <v>1954</v>
      </c>
      <c r="D172" s="193" t="s">
        <v>1706</v>
      </c>
      <c r="E172" s="194">
        <v>200</v>
      </c>
    </row>
    <row r="173" spans="1:5" ht="15.75" x14ac:dyDescent="0.25">
      <c r="A173" s="52" t="s">
        <v>1915</v>
      </c>
      <c r="B173" s="170" t="s">
        <v>1955</v>
      </c>
      <c r="C173" s="192" t="s">
        <v>1956</v>
      </c>
      <c r="D173" s="193" t="s">
        <v>1706</v>
      </c>
      <c r="E173" s="194">
        <v>200</v>
      </c>
    </row>
    <row r="174" spans="1:5" ht="15.75" x14ac:dyDescent="0.25">
      <c r="A174" s="52" t="s">
        <v>1915</v>
      </c>
      <c r="B174" s="170" t="s">
        <v>1957</v>
      </c>
      <c r="C174" s="192" t="s">
        <v>1958</v>
      </c>
      <c r="D174" s="193" t="s">
        <v>1715</v>
      </c>
      <c r="E174" s="194">
        <v>400</v>
      </c>
    </row>
    <row r="175" spans="1:5" ht="15.75" x14ac:dyDescent="0.25">
      <c r="A175" s="52" t="s">
        <v>1915</v>
      </c>
      <c r="B175" s="170" t="s">
        <v>1959</v>
      </c>
      <c r="C175" s="192" t="s">
        <v>1960</v>
      </c>
      <c r="D175" s="193" t="s">
        <v>1715</v>
      </c>
      <c r="E175" s="194">
        <v>400</v>
      </c>
    </row>
    <row r="176" spans="1:5" ht="15.75" x14ac:dyDescent="0.25">
      <c r="A176" s="52" t="s">
        <v>1915</v>
      </c>
      <c r="B176" s="170" t="s">
        <v>1961</v>
      </c>
      <c r="C176" s="192" t="s">
        <v>1962</v>
      </c>
      <c r="D176" s="193" t="s">
        <v>1715</v>
      </c>
      <c r="E176" s="194">
        <v>400</v>
      </c>
    </row>
    <row r="177" spans="1:5" ht="31.5" x14ac:dyDescent="0.25">
      <c r="A177" s="52" t="s">
        <v>1915</v>
      </c>
      <c r="B177" s="170" t="s">
        <v>1963</v>
      </c>
      <c r="C177" s="192" t="s">
        <v>1964</v>
      </c>
      <c r="D177" s="193" t="s">
        <v>1679</v>
      </c>
      <c r="E177" s="194">
        <v>300</v>
      </c>
    </row>
    <row r="178" spans="1:5" ht="15.75" x14ac:dyDescent="0.25">
      <c r="A178" s="52" t="s">
        <v>1915</v>
      </c>
      <c r="B178" s="170" t="s">
        <v>1965</v>
      </c>
      <c r="C178" s="192" t="s">
        <v>1966</v>
      </c>
      <c r="D178" s="193" t="s">
        <v>1718</v>
      </c>
      <c r="E178" s="194">
        <v>500</v>
      </c>
    </row>
    <row r="179" spans="1:5" ht="15.75" x14ac:dyDescent="0.25">
      <c r="A179" s="52" t="s">
        <v>1915</v>
      </c>
      <c r="B179" s="170" t="s">
        <v>1967</v>
      </c>
      <c r="C179" s="192" t="s">
        <v>1968</v>
      </c>
      <c r="D179" s="193" t="s">
        <v>1715</v>
      </c>
      <c r="E179" s="194">
        <v>400</v>
      </c>
    </row>
    <row r="180" spans="1:5" ht="15.75" x14ac:dyDescent="0.25">
      <c r="A180" s="52" t="s">
        <v>1915</v>
      </c>
      <c r="B180" s="170" t="s">
        <v>1969</v>
      </c>
      <c r="C180" s="192" t="s">
        <v>1970</v>
      </c>
      <c r="D180" s="193" t="s">
        <v>1715</v>
      </c>
      <c r="E180" s="194">
        <v>350</v>
      </c>
    </row>
    <row r="181" spans="1:5" ht="15.75" x14ac:dyDescent="0.25">
      <c r="A181" s="52" t="s">
        <v>1915</v>
      </c>
      <c r="B181" s="170" t="s">
        <v>1971</v>
      </c>
      <c r="C181" s="192" t="s">
        <v>1972</v>
      </c>
      <c r="D181" s="193" t="s">
        <v>1706</v>
      </c>
      <c r="E181" s="194">
        <v>200</v>
      </c>
    </row>
    <row r="182" spans="1:5" ht="15.75" x14ac:dyDescent="0.25">
      <c r="A182" s="52" t="s">
        <v>1915</v>
      </c>
      <c r="B182" s="170" t="s">
        <v>1973</v>
      </c>
      <c r="C182" s="192" t="s">
        <v>1974</v>
      </c>
      <c r="D182" s="193" t="s">
        <v>1706</v>
      </c>
      <c r="E182" s="194">
        <v>200</v>
      </c>
    </row>
    <row r="183" spans="1:5" ht="15.75" x14ac:dyDescent="0.25">
      <c r="A183" s="52" t="s">
        <v>1915</v>
      </c>
      <c r="B183" s="170" t="s">
        <v>1975</v>
      </c>
      <c r="C183" s="192" t="s">
        <v>1976</v>
      </c>
      <c r="D183" s="193" t="s">
        <v>1706</v>
      </c>
      <c r="E183" s="194">
        <v>200</v>
      </c>
    </row>
    <row r="184" spans="1:5" ht="15.75" x14ac:dyDescent="0.25">
      <c r="A184" s="52" t="s">
        <v>1915</v>
      </c>
      <c r="B184" s="170" t="s">
        <v>1977</v>
      </c>
      <c r="C184" s="34" t="s">
        <v>1978</v>
      </c>
      <c r="D184" s="193" t="s">
        <v>331</v>
      </c>
      <c r="E184" s="192">
        <v>800</v>
      </c>
    </row>
    <row r="185" spans="1:5" ht="15.75" x14ac:dyDescent="0.25">
      <c r="A185" s="52" t="s">
        <v>1915</v>
      </c>
      <c r="B185" s="170" t="s">
        <v>1979</v>
      </c>
      <c r="C185" s="34" t="s">
        <v>1980</v>
      </c>
      <c r="D185" s="193" t="s">
        <v>331</v>
      </c>
      <c r="E185" s="192">
        <v>800</v>
      </c>
    </row>
    <row r="186" spans="1:5" ht="15.75" x14ac:dyDescent="0.25">
      <c r="A186" s="52" t="s">
        <v>1915</v>
      </c>
      <c r="B186" s="170" t="s">
        <v>1981</v>
      </c>
      <c r="C186" s="34" t="s">
        <v>1982</v>
      </c>
      <c r="D186" s="193" t="s">
        <v>331</v>
      </c>
      <c r="E186" s="192">
        <v>1000</v>
      </c>
    </row>
    <row r="187" spans="1:5" ht="18" customHeight="1" x14ac:dyDescent="0.25">
      <c r="B187" s="195"/>
      <c r="C187" s="594" t="s">
        <v>1983</v>
      </c>
      <c r="D187" s="594"/>
      <c r="E187" s="174"/>
    </row>
    <row r="188" spans="1:5" ht="38.25" x14ac:dyDescent="0.25">
      <c r="B188" s="188" t="s">
        <v>3</v>
      </c>
      <c r="C188" s="189" t="s">
        <v>4</v>
      </c>
      <c r="D188" s="200" t="s">
        <v>5</v>
      </c>
      <c r="E188" s="201" t="s">
        <v>6</v>
      </c>
    </row>
    <row r="189" spans="1:5" ht="15.75" x14ac:dyDescent="0.25">
      <c r="B189" s="174"/>
      <c r="C189" s="202" t="s">
        <v>1984</v>
      </c>
      <c r="D189" s="200"/>
      <c r="E189" s="201"/>
    </row>
    <row r="190" spans="1:5" ht="15.75" x14ac:dyDescent="0.25">
      <c r="A190" s="12" t="s">
        <v>1985</v>
      </c>
      <c r="B190" s="170" t="s">
        <v>1986</v>
      </c>
      <c r="C190" s="197" t="s">
        <v>1987</v>
      </c>
      <c r="D190" s="193"/>
      <c r="E190" s="194"/>
    </row>
    <row r="191" spans="1:5" ht="15.75" x14ac:dyDescent="0.25">
      <c r="A191" s="12" t="s">
        <v>1985</v>
      </c>
      <c r="B191" s="170" t="s">
        <v>1988</v>
      </c>
      <c r="C191" s="197" t="s">
        <v>1989</v>
      </c>
      <c r="D191" s="193" t="s">
        <v>313</v>
      </c>
      <c r="E191" s="177">
        <v>350</v>
      </c>
    </row>
    <row r="192" spans="1:5" ht="15.75" x14ac:dyDescent="0.25">
      <c r="A192" s="12" t="s">
        <v>1985</v>
      </c>
      <c r="B192" s="170" t="s">
        <v>1990</v>
      </c>
      <c r="C192" s="197" t="s">
        <v>1991</v>
      </c>
      <c r="D192" s="193" t="s">
        <v>313</v>
      </c>
      <c r="E192" s="177">
        <v>300</v>
      </c>
    </row>
    <row r="193" spans="1:5" ht="15.75" x14ac:dyDescent="0.25">
      <c r="A193" s="12" t="s">
        <v>1985</v>
      </c>
      <c r="B193" s="170" t="s">
        <v>1992</v>
      </c>
      <c r="C193" s="197" t="s">
        <v>1993</v>
      </c>
      <c r="D193" s="193" t="s">
        <v>313</v>
      </c>
      <c r="E193" s="177">
        <v>300</v>
      </c>
    </row>
    <row r="194" spans="1:5" ht="15.75" x14ac:dyDescent="0.25">
      <c r="A194" s="12" t="s">
        <v>1985</v>
      </c>
      <c r="B194" s="170" t="s">
        <v>5067</v>
      </c>
      <c r="C194" s="197" t="s">
        <v>5068</v>
      </c>
      <c r="D194" s="193" t="s">
        <v>313</v>
      </c>
      <c r="E194" s="177">
        <v>450</v>
      </c>
    </row>
    <row r="195" spans="1:5" ht="15.75" x14ac:dyDescent="0.25">
      <c r="A195" s="52" t="s">
        <v>1994</v>
      </c>
      <c r="B195" s="170" t="s">
        <v>1995</v>
      </c>
      <c r="C195" s="197" t="s">
        <v>1996</v>
      </c>
      <c r="D195" s="193"/>
      <c r="E195" s="177"/>
    </row>
    <row r="196" spans="1:5" ht="15.75" x14ac:dyDescent="0.25">
      <c r="A196" s="52" t="s">
        <v>1994</v>
      </c>
      <c r="B196" s="170" t="s">
        <v>5069</v>
      </c>
      <c r="C196" s="197" t="s">
        <v>5070</v>
      </c>
      <c r="D196" s="193" t="s">
        <v>313</v>
      </c>
      <c r="E196" s="177">
        <v>450</v>
      </c>
    </row>
    <row r="197" spans="1:5" ht="15.75" x14ac:dyDescent="0.25">
      <c r="A197" s="52" t="s">
        <v>1994</v>
      </c>
      <c r="B197" s="170" t="s">
        <v>5071</v>
      </c>
      <c r="C197" s="197" t="s">
        <v>5072</v>
      </c>
      <c r="D197" s="193" t="s">
        <v>313</v>
      </c>
      <c r="E197" s="177">
        <v>450</v>
      </c>
    </row>
    <row r="198" spans="1:5" ht="31.5" x14ac:dyDescent="0.25">
      <c r="A198" s="52" t="s">
        <v>1994</v>
      </c>
      <c r="B198" s="170" t="s">
        <v>1997</v>
      </c>
      <c r="C198" s="197" t="s">
        <v>1998</v>
      </c>
      <c r="D198" s="193" t="s">
        <v>313</v>
      </c>
      <c r="E198" s="177">
        <v>300</v>
      </c>
    </row>
    <row r="199" spans="1:5" ht="31.5" x14ac:dyDescent="0.25">
      <c r="A199" s="52" t="s">
        <v>1994</v>
      </c>
      <c r="B199" s="170" t="s">
        <v>1999</v>
      </c>
      <c r="C199" s="197" t="s">
        <v>2000</v>
      </c>
      <c r="D199" s="193" t="s">
        <v>313</v>
      </c>
      <c r="E199" s="177">
        <v>350</v>
      </c>
    </row>
    <row r="200" spans="1:5" ht="31.5" x14ac:dyDescent="0.25">
      <c r="A200" s="52" t="s">
        <v>1994</v>
      </c>
      <c r="B200" s="170" t="s">
        <v>2001</v>
      </c>
      <c r="C200" s="197" t="s">
        <v>2002</v>
      </c>
      <c r="D200" s="193" t="s">
        <v>313</v>
      </c>
      <c r="E200" s="177">
        <v>280</v>
      </c>
    </row>
    <row r="201" spans="1:5" ht="15.75" x14ac:dyDescent="0.25">
      <c r="A201" s="52" t="s">
        <v>1994</v>
      </c>
      <c r="B201" s="170" t="s">
        <v>2003</v>
      </c>
      <c r="C201" s="197" t="s">
        <v>2004</v>
      </c>
      <c r="D201" s="193" t="s">
        <v>313</v>
      </c>
      <c r="E201" s="177">
        <v>300</v>
      </c>
    </row>
    <row r="202" spans="1:5" ht="15.75" x14ac:dyDescent="0.25">
      <c r="A202" s="12" t="s">
        <v>2005</v>
      </c>
      <c r="B202" s="170" t="s">
        <v>2006</v>
      </c>
      <c r="C202" s="197" t="s">
        <v>1762</v>
      </c>
      <c r="D202" s="193"/>
      <c r="E202" s="177"/>
    </row>
    <row r="203" spans="1:5" ht="15.75" x14ac:dyDescent="0.25">
      <c r="A203" s="12" t="s">
        <v>2005</v>
      </c>
      <c r="B203" s="170" t="s">
        <v>2007</v>
      </c>
      <c r="C203" s="192" t="s">
        <v>2008</v>
      </c>
      <c r="D203" s="193" t="s">
        <v>2009</v>
      </c>
      <c r="E203" s="177">
        <v>200</v>
      </c>
    </row>
    <row r="204" spans="1:5" ht="15.75" x14ac:dyDescent="0.25">
      <c r="A204" s="12" t="s">
        <v>2005</v>
      </c>
      <c r="B204" s="170" t="s">
        <v>2010</v>
      </c>
      <c r="C204" s="192" t="s">
        <v>2008</v>
      </c>
      <c r="D204" s="193" t="s">
        <v>1706</v>
      </c>
      <c r="E204" s="177">
        <v>310</v>
      </c>
    </row>
    <row r="205" spans="1:5" ht="15.75" x14ac:dyDescent="0.25">
      <c r="A205" s="12" t="s">
        <v>2005</v>
      </c>
      <c r="B205" s="170" t="s">
        <v>2011</v>
      </c>
      <c r="C205" s="192" t="s">
        <v>2008</v>
      </c>
      <c r="D205" s="193" t="s">
        <v>1679</v>
      </c>
      <c r="E205" s="177">
        <v>330</v>
      </c>
    </row>
    <row r="206" spans="1:5" ht="15.75" x14ac:dyDescent="0.25">
      <c r="A206" s="12" t="s">
        <v>2012</v>
      </c>
      <c r="B206" s="170" t="s">
        <v>2013</v>
      </c>
      <c r="C206" s="192" t="s">
        <v>2014</v>
      </c>
      <c r="D206" s="193"/>
      <c r="E206" s="177"/>
    </row>
    <row r="207" spans="1:5" ht="15.75" x14ac:dyDescent="0.25">
      <c r="A207" s="12" t="s">
        <v>2012</v>
      </c>
      <c r="B207" s="170" t="s">
        <v>2015</v>
      </c>
      <c r="C207" s="192" t="s">
        <v>2016</v>
      </c>
      <c r="D207" s="193" t="s">
        <v>331</v>
      </c>
      <c r="E207" s="177">
        <v>160</v>
      </c>
    </row>
    <row r="208" spans="1:5" ht="15.75" x14ac:dyDescent="0.25">
      <c r="A208" s="12" t="s">
        <v>2012</v>
      </c>
      <c r="B208" s="170" t="s">
        <v>2017</v>
      </c>
      <c r="C208" s="192" t="s">
        <v>2018</v>
      </c>
      <c r="D208" s="193" t="s">
        <v>331</v>
      </c>
      <c r="E208" s="177">
        <v>210</v>
      </c>
    </row>
    <row r="209" spans="1:5" ht="15.75" x14ac:dyDescent="0.25">
      <c r="A209" s="12" t="s">
        <v>2019</v>
      </c>
      <c r="B209" s="170" t="s">
        <v>2020</v>
      </c>
      <c r="C209" s="192" t="s">
        <v>807</v>
      </c>
      <c r="D209" s="193"/>
      <c r="E209" s="177"/>
    </row>
    <row r="210" spans="1:5" ht="15.75" x14ac:dyDescent="0.25">
      <c r="A210" s="12" t="s">
        <v>2019</v>
      </c>
      <c r="B210" s="170" t="s">
        <v>2021</v>
      </c>
      <c r="C210" s="192" t="s">
        <v>2022</v>
      </c>
      <c r="D210" s="193" t="s">
        <v>2009</v>
      </c>
      <c r="E210" s="177">
        <v>170</v>
      </c>
    </row>
    <row r="211" spans="1:5" ht="15.75" x14ac:dyDescent="0.25">
      <c r="A211" s="12" t="s">
        <v>2019</v>
      </c>
      <c r="B211" s="170" t="s">
        <v>2023</v>
      </c>
      <c r="C211" s="192" t="s">
        <v>2022</v>
      </c>
      <c r="D211" s="193" t="s">
        <v>1706</v>
      </c>
      <c r="E211" s="177">
        <v>250</v>
      </c>
    </row>
    <row r="212" spans="1:5" ht="15.75" x14ac:dyDescent="0.25">
      <c r="A212" s="12" t="s">
        <v>2019</v>
      </c>
      <c r="B212" s="170" t="s">
        <v>2024</v>
      </c>
      <c r="C212" s="192" t="s">
        <v>2022</v>
      </c>
      <c r="D212" s="193" t="s">
        <v>1715</v>
      </c>
      <c r="E212" s="177">
        <v>450</v>
      </c>
    </row>
    <row r="213" spans="1:5" ht="15.75" x14ac:dyDescent="0.25">
      <c r="A213" s="12" t="s">
        <v>2019</v>
      </c>
      <c r="B213" s="170" t="s">
        <v>2025</v>
      </c>
      <c r="C213" s="192" t="s">
        <v>2026</v>
      </c>
      <c r="D213" s="193" t="s">
        <v>2009</v>
      </c>
      <c r="E213" s="177">
        <v>320</v>
      </c>
    </row>
    <row r="214" spans="1:5" ht="15.75" x14ac:dyDescent="0.25">
      <c r="A214" s="12" t="s">
        <v>2019</v>
      </c>
      <c r="B214" s="170" t="s">
        <v>2027</v>
      </c>
      <c r="C214" s="192" t="s">
        <v>2028</v>
      </c>
      <c r="D214" s="193" t="s">
        <v>1706</v>
      </c>
      <c r="E214" s="177">
        <v>350</v>
      </c>
    </row>
    <row r="215" spans="1:5" ht="15.75" x14ac:dyDescent="0.25">
      <c r="A215" s="12" t="s">
        <v>2019</v>
      </c>
      <c r="B215" s="170" t="s">
        <v>2029</v>
      </c>
      <c r="C215" s="192" t="s">
        <v>2026</v>
      </c>
      <c r="D215" s="193" t="s">
        <v>1679</v>
      </c>
      <c r="E215" s="177">
        <v>450</v>
      </c>
    </row>
    <row r="216" spans="1:5" ht="15.75" x14ac:dyDescent="0.25">
      <c r="A216" s="12" t="s">
        <v>2019</v>
      </c>
      <c r="B216" s="170" t="s">
        <v>5073</v>
      </c>
      <c r="C216" s="192" t="s">
        <v>5075</v>
      </c>
      <c r="D216" s="193" t="s">
        <v>1706</v>
      </c>
      <c r="E216" s="177">
        <v>470</v>
      </c>
    </row>
    <row r="217" spans="1:5" ht="31.5" x14ac:dyDescent="0.25">
      <c r="A217" s="12" t="s">
        <v>2019</v>
      </c>
      <c r="B217" s="170" t="s">
        <v>5074</v>
      </c>
      <c r="C217" s="192" t="s">
        <v>5076</v>
      </c>
      <c r="D217" s="193" t="s">
        <v>1706</v>
      </c>
      <c r="E217" s="177">
        <v>500</v>
      </c>
    </row>
    <row r="218" spans="1:5" ht="15.75" x14ac:dyDescent="0.25">
      <c r="A218" s="12" t="s">
        <v>2030</v>
      </c>
      <c r="B218" s="170" t="s">
        <v>2031</v>
      </c>
      <c r="C218" s="190" t="s">
        <v>2032</v>
      </c>
      <c r="D218" s="193"/>
      <c r="E218" s="177"/>
    </row>
    <row r="219" spans="1:5" ht="15.75" x14ac:dyDescent="0.25">
      <c r="A219" s="12" t="s">
        <v>2030</v>
      </c>
      <c r="B219" s="170" t="s">
        <v>2033</v>
      </c>
      <c r="C219" s="192" t="s">
        <v>2034</v>
      </c>
      <c r="D219" s="193" t="s">
        <v>2009</v>
      </c>
      <c r="E219" s="177">
        <v>280</v>
      </c>
    </row>
    <row r="220" spans="1:5" ht="15.75" x14ac:dyDescent="0.25">
      <c r="A220" s="12" t="s">
        <v>2030</v>
      </c>
      <c r="B220" s="170" t="s">
        <v>2035</v>
      </c>
      <c r="C220" s="192" t="s">
        <v>2036</v>
      </c>
      <c r="D220" s="193" t="s">
        <v>1706</v>
      </c>
      <c r="E220" s="177">
        <v>300</v>
      </c>
    </row>
    <row r="221" spans="1:5" ht="15.75" x14ac:dyDescent="0.25">
      <c r="A221" s="12" t="s">
        <v>2030</v>
      </c>
      <c r="B221" s="170" t="s">
        <v>2037</v>
      </c>
      <c r="C221" s="192" t="s">
        <v>2036</v>
      </c>
      <c r="D221" s="193" t="s">
        <v>1679</v>
      </c>
      <c r="E221" s="177">
        <v>400</v>
      </c>
    </row>
    <row r="222" spans="1:5" ht="15.75" x14ac:dyDescent="0.25">
      <c r="A222" s="12" t="s">
        <v>2030</v>
      </c>
      <c r="B222" s="170" t="s">
        <v>2038</v>
      </c>
      <c r="C222" s="192" t="s">
        <v>2039</v>
      </c>
      <c r="D222" s="193" t="s">
        <v>1706</v>
      </c>
      <c r="E222" s="177">
        <v>300</v>
      </c>
    </row>
    <row r="223" spans="1:5" ht="15.75" x14ac:dyDescent="0.25">
      <c r="A223" s="12" t="s">
        <v>2030</v>
      </c>
      <c r="B223" s="170" t="s">
        <v>2040</v>
      </c>
      <c r="C223" s="192" t="s">
        <v>2039</v>
      </c>
      <c r="D223" s="193" t="s">
        <v>1715</v>
      </c>
      <c r="E223" s="177">
        <v>370</v>
      </c>
    </row>
    <row r="224" spans="1:5" ht="15.75" x14ac:dyDescent="0.25">
      <c r="A224" s="12" t="s">
        <v>2030</v>
      </c>
      <c r="B224" s="170" t="s">
        <v>2041</v>
      </c>
      <c r="C224" s="192" t="s">
        <v>2042</v>
      </c>
      <c r="D224" s="193" t="s">
        <v>1706</v>
      </c>
      <c r="E224" s="177">
        <v>270</v>
      </c>
    </row>
    <row r="225" spans="1:5" ht="15.75" x14ac:dyDescent="0.25">
      <c r="A225" s="12" t="s">
        <v>2030</v>
      </c>
      <c r="B225" s="170" t="s">
        <v>2043</v>
      </c>
      <c r="C225" s="192" t="s">
        <v>2042</v>
      </c>
      <c r="D225" s="193" t="s">
        <v>1715</v>
      </c>
      <c r="E225" s="177">
        <v>350</v>
      </c>
    </row>
    <row r="226" spans="1:5" ht="15.75" x14ac:dyDescent="0.25">
      <c r="A226" s="12" t="s">
        <v>2030</v>
      </c>
      <c r="B226" s="170" t="s">
        <v>2044</v>
      </c>
      <c r="C226" s="192" t="s">
        <v>2045</v>
      </c>
      <c r="D226" s="193" t="s">
        <v>1706</v>
      </c>
      <c r="E226" s="177">
        <v>250</v>
      </c>
    </row>
    <row r="227" spans="1:5" ht="15.75" x14ac:dyDescent="0.25">
      <c r="A227" s="12" t="s">
        <v>2030</v>
      </c>
      <c r="B227" s="170" t="s">
        <v>2046</v>
      </c>
      <c r="C227" s="192" t="s">
        <v>2045</v>
      </c>
      <c r="D227" s="193" t="s">
        <v>1715</v>
      </c>
      <c r="E227" s="177">
        <v>350</v>
      </c>
    </row>
    <row r="228" spans="1:5" ht="15.75" x14ac:dyDescent="0.25">
      <c r="A228" s="12" t="s">
        <v>2030</v>
      </c>
      <c r="B228" s="170" t="s">
        <v>2047</v>
      </c>
      <c r="C228" s="192" t="s">
        <v>2042</v>
      </c>
      <c r="D228" s="193" t="s">
        <v>1679</v>
      </c>
      <c r="E228" s="177">
        <v>300</v>
      </c>
    </row>
    <row r="229" spans="1:5" ht="15.75" x14ac:dyDescent="0.25">
      <c r="A229" s="12" t="s">
        <v>2030</v>
      </c>
      <c r="B229" s="170" t="s">
        <v>2048</v>
      </c>
      <c r="C229" s="192" t="s">
        <v>2045</v>
      </c>
      <c r="D229" s="193" t="s">
        <v>1679</v>
      </c>
      <c r="E229" s="177">
        <v>300</v>
      </c>
    </row>
    <row r="230" spans="1:5" ht="15.75" x14ac:dyDescent="0.25">
      <c r="A230" s="12" t="s">
        <v>2030</v>
      </c>
      <c r="B230" s="170" t="s">
        <v>5077</v>
      </c>
      <c r="C230" s="192" t="s">
        <v>5078</v>
      </c>
      <c r="D230" s="193" t="s">
        <v>1706</v>
      </c>
      <c r="E230" s="177">
        <v>350</v>
      </c>
    </row>
    <row r="231" spans="1:5" ht="15.75" x14ac:dyDescent="0.25">
      <c r="A231" s="12" t="s">
        <v>2030</v>
      </c>
      <c r="B231" s="170" t="s">
        <v>5079</v>
      </c>
      <c r="C231" s="192" t="s">
        <v>5078</v>
      </c>
      <c r="D231" s="193" t="s">
        <v>1679</v>
      </c>
      <c r="E231" s="177">
        <v>400</v>
      </c>
    </row>
    <row r="232" spans="1:5" ht="15.75" x14ac:dyDescent="0.25">
      <c r="A232" s="12" t="s">
        <v>2030</v>
      </c>
      <c r="B232" s="170" t="s">
        <v>5080</v>
      </c>
      <c r="C232" s="192" t="s">
        <v>5078</v>
      </c>
      <c r="D232" s="193" t="s">
        <v>1715</v>
      </c>
      <c r="E232" s="177">
        <v>450</v>
      </c>
    </row>
    <row r="233" spans="1:5" ht="15.75" x14ac:dyDescent="0.25">
      <c r="A233" s="12" t="s">
        <v>2030</v>
      </c>
      <c r="B233" s="170" t="s">
        <v>5081</v>
      </c>
      <c r="C233" s="192" t="s">
        <v>5082</v>
      </c>
      <c r="D233" s="193" t="s">
        <v>1706</v>
      </c>
      <c r="E233" s="177">
        <v>350</v>
      </c>
    </row>
    <row r="234" spans="1:5" ht="15.75" x14ac:dyDescent="0.25">
      <c r="A234" s="12" t="s">
        <v>2030</v>
      </c>
      <c r="B234" s="170" t="s">
        <v>5084</v>
      </c>
      <c r="C234" s="192" t="s">
        <v>5082</v>
      </c>
      <c r="D234" s="193" t="s">
        <v>1679</v>
      </c>
      <c r="E234" s="177">
        <v>400</v>
      </c>
    </row>
    <row r="235" spans="1:5" ht="15.75" x14ac:dyDescent="0.25">
      <c r="A235" s="12" t="s">
        <v>2030</v>
      </c>
      <c r="B235" s="170" t="s">
        <v>5085</v>
      </c>
      <c r="C235" s="192" t="s">
        <v>5082</v>
      </c>
      <c r="D235" s="193" t="s">
        <v>1715</v>
      </c>
      <c r="E235" s="177">
        <v>450</v>
      </c>
    </row>
    <row r="236" spans="1:5" ht="15.75" x14ac:dyDescent="0.25">
      <c r="A236" s="12" t="s">
        <v>2030</v>
      </c>
      <c r="B236" s="170" t="s">
        <v>5086</v>
      </c>
      <c r="C236" s="192" t="s">
        <v>5088</v>
      </c>
      <c r="D236" s="193" t="s">
        <v>1679</v>
      </c>
      <c r="E236" s="177">
        <v>450</v>
      </c>
    </row>
    <row r="237" spans="1:5" ht="31.5" x14ac:dyDescent="0.25">
      <c r="A237" s="12" t="s">
        <v>2030</v>
      </c>
      <c r="B237" s="170" t="s">
        <v>5087</v>
      </c>
      <c r="C237" s="192" t="s">
        <v>5089</v>
      </c>
      <c r="D237" s="193" t="s">
        <v>1715</v>
      </c>
      <c r="E237" s="177">
        <v>400</v>
      </c>
    </row>
    <row r="238" spans="1:5" ht="15.75" x14ac:dyDescent="0.25">
      <c r="A238" s="12" t="s">
        <v>2030</v>
      </c>
      <c r="B238" s="170" t="s">
        <v>5083</v>
      </c>
      <c r="C238" s="192" t="s">
        <v>5090</v>
      </c>
      <c r="D238" s="193" t="s">
        <v>1706</v>
      </c>
      <c r="E238" s="177">
        <v>300</v>
      </c>
    </row>
    <row r="239" spans="1:5" ht="15.75" x14ac:dyDescent="0.25">
      <c r="A239" s="12" t="s">
        <v>2030</v>
      </c>
      <c r="B239" s="170" t="s">
        <v>2049</v>
      </c>
      <c r="C239" s="192" t="s">
        <v>2050</v>
      </c>
      <c r="D239" s="193" t="s">
        <v>2051</v>
      </c>
      <c r="E239" s="177">
        <v>300</v>
      </c>
    </row>
    <row r="240" spans="1:5" ht="15.75" x14ac:dyDescent="0.25">
      <c r="A240" s="12" t="s">
        <v>2030</v>
      </c>
      <c r="B240" s="170" t="s">
        <v>5091</v>
      </c>
      <c r="C240" s="192" t="s">
        <v>5092</v>
      </c>
      <c r="D240" s="193" t="s">
        <v>1715</v>
      </c>
      <c r="E240" s="177">
        <v>500</v>
      </c>
    </row>
    <row r="241" spans="1:5" ht="15.75" x14ac:dyDescent="0.25">
      <c r="A241" s="12" t="s">
        <v>2030</v>
      </c>
      <c r="B241" s="170" t="s">
        <v>2052</v>
      </c>
      <c r="C241" s="192" t="s">
        <v>2053</v>
      </c>
      <c r="D241" s="193" t="s">
        <v>313</v>
      </c>
      <c r="E241" s="177">
        <v>250</v>
      </c>
    </row>
    <row r="242" spans="1:5" ht="31.5" x14ac:dyDescent="0.25">
      <c r="A242" s="12" t="s">
        <v>2030</v>
      </c>
      <c r="B242" s="170" t="s">
        <v>2054</v>
      </c>
      <c r="C242" s="192" t="s">
        <v>2055</v>
      </c>
      <c r="D242" s="193" t="s">
        <v>1706</v>
      </c>
      <c r="E242" s="177">
        <v>410</v>
      </c>
    </row>
    <row r="243" spans="1:5" ht="31.5" x14ac:dyDescent="0.25">
      <c r="A243" s="12" t="s">
        <v>2030</v>
      </c>
      <c r="B243" s="170" t="s">
        <v>2056</v>
      </c>
      <c r="C243" s="192" t="s">
        <v>2057</v>
      </c>
      <c r="D243" s="193" t="s">
        <v>1679</v>
      </c>
      <c r="E243" s="177">
        <v>480</v>
      </c>
    </row>
    <row r="244" spans="1:5" ht="15.75" x14ac:dyDescent="0.25">
      <c r="A244" s="12" t="s">
        <v>2030</v>
      </c>
      <c r="B244" s="170" t="s">
        <v>2058</v>
      </c>
      <c r="C244" s="192" t="s">
        <v>2059</v>
      </c>
      <c r="D244" s="193" t="s">
        <v>1706</v>
      </c>
      <c r="E244" s="177">
        <v>270</v>
      </c>
    </row>
    <row r="245" spans="1:5" ht="15.75" x14ac:dyDescent="0.25">
      <c r="A245" s="12" t="s">
        <v>2030</v>
      </c>
      <c r="B245" s="170" t="s">
        <v>2060</v>
      </c>
      <c r="C245" s="192" t="s">
        <v>2059</v>
      </c>
      <c r="D245" s="193" t="s">
        <v>1679</v>
      </c>
      <c r="E245" s="177">
        <v>300</v>
      </c>
    </row>
    <row r="246" spans="1:5" ht="15.75" x14ac:dyDescent="0.25">
      <c r="A246" s="12" t="s">
        <v>2030</v>
      </c>
      <c r="B246" s="170" t="s">
        <v>2061</v>
      </c>
      <c r="C246" s="192" t="s">
        <v>2062</v>
      </c>
      <c r="D246" s="193"/>
      <c r="E246" s="177"/>
    </row>
    <row r="247" spans="1:5" ht="15.75" x14ac:dyDescent="0.25">
      <c r="A247" s="12" t="s">
        <v>2030</v>
      </c>
      <c r="B247" s="170" t="s">
        <v>2063</v>
      </c>
      <c r="C247" s="192" t="s">
        <v>2064</v>
      </c>
      <c r="D247" s="193" t="s">
        <v>2009</v>
      </c>
      <c r="E247" s="177">
        <v>250</v>
      </c>
    </row>
    <row r="248" spans="1:5" ht="15.75" x14ac:dyDescent="0.25">
      <c r="A248" s="12" t="s">
        <v>2030</v>
      </c>
      <c r="B248" s="170" t="s">
        <v>2065</v>
      </c>
      <c r="C248" s="192" t="s">
        <v>2064</v>
      </c>
      <c r="D248" s="193" t="s">
        <v>1706</v>
      </c>
      <c r="E248" s="177">
        <v>300</v>
      </c>
    </row>
    <row r="249" spans="1:5" ht="15.75" x14ac:dyDescent="0.25">
      <c r="A249" s="12" t="s">
        <v>2030</v>
      </c>
      <c r="B249" s="170" t="s">
        <v>2066</v>
      </c>
      <c r="C249" s="192" t="s">
        <v>2067</v>
      </c>
      <c r="D249" s="193" t="s">
        <v>2009</v>
      </c>
      <c r="E249" s="177">
        <v>300</v>
      </c>
    </row>
    <row r="250" spans="1:5" ht="15.75" x14ac:dyDescent="0.25">
      <c r="A250" s="12" t="s">
        <v>2030</v>
      </c>
      <c r="B250" s="170" t="s">
        <v>2068</v>
      </c>
      <c r="C250" s="192" t="s">
        <v>2067</v>
      </c>
      <c r="D250" s="193" t="s">
        <v>1706</v>
      </c>
      <c r="E250" s="177">
        <v>400</v>
      </c>
    </row>
    <row r="251" spans="1:5" ht="15.75" x14ac:dyDescent="0.25">
      <c r="A251" s="12" t="s">
        <v>2030</v>
      </c>
      <c r="B251" s="170" t="s">
        <v>2069</v>
      </c>
      <c r="C251" s="192" t="s">
        <v>2067</v>
      </c>
      <c r="D251" s="193" t="s">
        <v>1679</v>
      </c>
      <c r="E251" s="177">
        <v>470</v>
      </c>
    </row>
    <row r="252" spans="1:5" ht="15.75" x14ac:dyDescent="0.25">
      <c r="A252" s="12" t="s">
        <v>2030</v>
      </c>
      <c r="B252" s="170" t="s">
        <v>2070</v>
      </c>
      <c r="C252" s="192" t="s">
        <v>2071</v>
      </c>
      <c r="D252" s="193" t="s">
        <v>313</v>
      </c>
      <c r="E252" s="177">
        <v>500</v>
      </c>
    </row>
    <row r="253" spans="1:5" ht="15.75" x14ac:dyDescent="0.25">
      <c r="A253" s="12" t="s">
        <v>2030</v>
      </c>
      <c r="B253" s="170" t="s">
        <v>5093</v>
      </c>
      <c r="C253" s="192" t="s">
        <v>5094</v>
      </c>
      <c r="D253" s="193" t="s">
        <v>1679</v>
      </c>
      <c r="E253" s="177">
        <v>470</v>
      </c>
    </row>
    <row r="254" spans="1:5" ht="15.75" x14ac:dyDescent="0.25">
      <c r="A254" s="12" t="s">
        <v>2030</v>
      </c>
      <c r="B254" s="170" t="s">
        <v>5095</v>
      </c>
      <c r="C254" s="192" t="s">
        <v>5096</v>
      </c>
      <c r="D254" s="193" t="s">
        <v>1706</v>
      </c>
      <c r="E254" s="177">
        <v>470</v>
      </c>
    </row>
    <row r="255" spans="1:5" ht="15.75" x14ac:dyDescent="0.25">
      <c r="A255" s="12" t="s">
        <v>2030</v>
      </c>
      <c r="B255" s="170" t="s">
        <v>2072</v>
      </c>
      <c r="C255" s="192" t="s">
        <v>2073</v>
      </c>
      <c r="D255" s="193" t="s">
        <v>313</v>
      </c>
      <c r="E255" s="177">
        <v>320</v>
      </c>
    </row>
    <row r="256" spans="1:5" ht="15.75" x14ac:dyDescent="0.25">
      <c r="A256" s="12" t="s">
        <v>2030</v>
      </c>
      <c r="B256" s="170" t="s">
        <v>2074</v>
      </c>
      <c r="C256" s="192" t="s">
        <v>2075</v>
      </c>
      <c r="D256" s="193"/>
      <c r="E256" s="177"/>
    </row>
    <row r="257" spans="1:5" ht="15.75" x14ac:dyDescent="0.25">
      <c r="A257" s="12" t="s">
        <v>2030</v>
      </c>
      <c r="B257" s="170" t="s">
        <v>2076</v>
      </c>
      <c r="C257" s="192" t="s">
        <v>2077</v>
      </c>
      <c r="D257" s="193" t="s">
        <v>313</v>
      </c>
      <c r="E257" s="177">
        <v>170</v>
      </c>
    </row>
    <row r="258" spans="1:5" ht="15.75" x14ac:dyDescent="0.25">
      <c r="A258" s="12" t="s">
        <v>2030</v>
      </c>
      <c r="B258" s="490" t="s">
        <v>5097</v>
      </c>
      <c r="C258" s="491" t="s">
        <v>5098</v>
      </c>
      <c r="D258" s="492" t="s">
        <v>1706</v>
      </c>
      <c r="E258" s="180">
        <v>400</v>
      </c>
    </row>
    <row r="259" spans="1:5" ht="18" customHeight="1" x14ac:dyDescent="0.25">
      <c r="B259" s="175"/>
      <c r="C259" s="594" t="s">
        <v>2078</v>
      </c>
      <c r="D259" s="594"/>
      <c r="E259" s="174"/>
    </row>
    <row r="260" spans="1:5" ht="38.25" x14ac:dyDescent="0.25">
      <c r="B260" s="188" t="s">
        <v>3</v>
      </c>
      <c r="C260" s="189" t="s">
        <v>4</v>
      </c>
      <c r="D260" s="200" t="s">
        <v>5</v>
      </c>
      <c r="E260" s="201" t="s">
        <v>6</v>
      </c>
    </row>
    <row r="261" spans="1:5" ht="15.75" x14ac:dyDescent="0.25">
      <c r="A261" s="12" t="s">
        <v>2079</v>
      </c>
      <c r="B261" s="170" t="s">
        <v>2080</v>
      </c>
      <c r="C261" s="197" t="s">
        <v>2081</v>
      </c>
      <c r="D261" s="193" t="s">
        <v>313</v>
      </c>
      <c r="E261" s="194">
        <v>950</v>
      </c>
    </row>
    <row r="262" spans="1:5" ht="15.75" x14ac:dyDescent="0.25">
      <c r="A262" s="12" t="s">
        <v>2079</v>
      </c>
      <c r="B262" s="170" t="s">
        <v>2082</v>
      </c>
      <c r="C262" s="197" t="s">
        <v>2083</v>
      </c>
      <c r="D262" s="193" t="s">
        <v>313</v>
      </c>
      <c r="E262" s="194">
        <v>500</v>
      </c>
    </row>
    <row r="263" spans="1:5" ht="15.75" x14ac:dyDescent="0.25">
      <c r="A263" s="12" t="s">
        <v>2079</v>
      </c>
      <c r="B263" s="170" t="s">
        <v>2084</v>
      </c>
      <c r="C263" s="197" t="s">
        <v>2085</v>
      </c>
      <c r="D263" s="193" t="s">
        <v>313</v>
      </c>
      <c r="E263" s="194">
        <v>160</v>
      </c>
    </row>
    <row r="264" spans="1:5" ht="15.75" x14ac:dyDescent="0.25">
      <c r="A264" s="12" t="s">
        <v>2079</v>
      </c>
      <c r="B264" s="170" t="s">
        <v>2086</v>
      </c>
      <c r="C264" s="197" t="s">
        <v>2087</v>
      </c>
      <c r="D264" s="193" t="s">
        <v>313</v>
      </c>
      <c r="E264" s="194">
        <v>150</v>
      </c>
    </row>
    <row r="265" spans="1:5" ht="15.75" x14ac:dyDescent="0.25">
      <c r="A265" s="12" t="s">
        <v>2079</v>
      </c>
      <c r="B265" s="170" t="s">
        <v>2088</v>
      </c>
      <c r="C265" s="197" t="s">
        <v>2089</v>
      </c>
      <c r="D265" s="193" t="s">
        <v>313</v>
      </c>
      <c r="E265" s="194">
        <v>350</v>
      </c>
    </row>
    <row r="266" spans="1:5" ht="31.5" x14ac:dyDescent="0.25">
      <c r="A266" s="12" t="s">
        <v>2079</v>
      </c>
      <c r="B266" s="170" t="s">
        <v>2090</v>
      </c>
      <c r="C266" s="197" t="s">
        <v>2091</v>
      </c>
      <c r="D266" s="193" t="s">
        <v>313</v>
      </c>
      <c r="E266" s="194">
        <v>550</v>
      </c>
    </row>
    <row r="267" spans="1:5" ht="15.75" x14ac:dyDescent="0.25">
      <c r="A267" s="12" t="s">
        <v>2079</v>
      </c>
      <c r="B267" s="170" t="s">
        <v>2092</v>
      </c>
      <c r="C267" s="197" t="s">
        <v>2093</v>
      </c>
      <c r="D267" s="193" t="s">
        <v>313</v>
      </c>
      <c r="E267" s="194">
        <v>170</v>
      </c>
    </row>
    <row r="268" spans="1:5" ht="31.5" x14ac:dyDescent="0.25">
      <c r="A268" s="12" t="s">
        <v>2079</v>
      </c>
      <c r="B268" s="170" t="s">
        <v>2094</v>
      </c>
      <c r="C268" s="197" t="s">
        <v>2095</v>
      </c>
      <c r="D268" s="193" t="s">
        <v>313</v>
      </c>
      <c r="E268" s="194">
        <v>150</v>
      </c>
    </row>
    <row r="269" spans="1:5" ht="15.75" x14ac:dyDescent="0.25">
      <c r="A269" s="12" t="s">
        <v>2079</v>
      </c>
      <c r="B269" s="170" t="s">
        <v>2096</v>
      </c>
      <c r="C269" s="197" t="s">
        <v>2097</v>
      </c>
      <c r="D269" s="193" t="s">
        <v>313</v>
      </c>
      <c r="E269" s="194">
        <v>300</v>
      </c>
    </row>
    <row r="270" spans="1:5" ht="15.75" x14ac:dyDescent="0.25">
      <c r="A270" s="12" t="s">
        <v>2079</v>
      </c>
      <c r="B270" s="170" t="s">
        <v>2098</v>
      </c>
      <c r="C270" s="197" t="s">
        <v>2099</v>
      </c>
      <c r="D270" s="193" t="s">
        <v>313</v>
      </c>
      <c r="E270" s="194">
        <v>270</v>
      </c>
    </row>
    <row r="271" spans="1:5" ht="15.75" x14ac:dyDescent="0.25">
      <c r="A271" s="12" t="s">
        <v>2079</v>
      </c>
      <c r="B271" s="170" t="s">
        <v>2100</v>
      </c>
      <c r="C271" s="197" t="s">
        <v>2101</v>
      </c>
      <c r="D271" s="193" t="s">
        <v>313</v>
      </c>
      <c r="E271" s="194">
        <v>300</v>
      </c>
    </row>
    <row r="272" spans="1:5" ht="31.5" x14ac:dyDescent="0.25">
      <c r="A272" s="12" t="s">
        <v>2079</v>
      </c>
      <c r="B272" s="170" t="s">
        <v>2102</v>
      </c>
      <c r="C272" s="197" t="s">
        <v>2103</v>
      </c>
      <c r="D272" s="193" t="s">
        <v>313</v>
      </c>
      <c r="E272" s="194">
        <v>270</v>
      </c>
    </row>
    <row r="273" spans="1:5" ht="15.75" x14ac:dyDescent="0.25">
      <c r="A273" s="12" t="s">
        <v>2079</v>
      </c>
      <c r="B273" s="170" t="s">
        <v>2104</v>
      </c>
      <c r="C273" s="197" t="s">
        <v>2105</v>
      </c>
      <c r="D273" s="193" t="s">
        <v>313</v>
      </c>
      <c r="E273" s="194">
        <v>300</v>
      </c>
    </row>
    <row r="274" spans="1:5" ht="31.5" x14ac:dyDescent="0.25">
      <c r="A274" s="12" t="s">
        <v>2079</v>
      </c>
      <c r="B274" s="170" t="s">
        <v>2106</v>
      </c>
      <c r="C274" s="197" t="s">
        <v>2107</v>
      </c>
      <c r="D274" s="193" t="s">
        <v>313</v>
      </c>
      <c r="E274" s="194">
        <v>270</v>
      </c>
    </row>
    <row r="275" spans="1:5" ht="15.75" x14ac:dyDescent="0.25">
      <c r="A275" s="12" t="s">
        <v>2079</v>
      </c>
      <c r="B275" s="170" t="s">
        <v>2108</v>
      </c>
      <c r="C275" s="197" t="s">
        <v>2109</v>
      </c>
      <c r="D275" s="193" t="s">
        <v>313</v>
      </c>
      <c r="E275" s="194">
        <v>600</v>
      </c>
    </row>
    <row r="276" spans="1:5" ht="15.75" x14ac:dyDescent="0.25">
      <c r="A276" s="12" t="s">
        <v>2079</v>
      </c>
      <c r="B276" s="170" t="s">
        <v>2110</v>
      </c>
      <c r="C276" s="197" t="s">
        <v>2111</v>
      </c>
      <c r="D276" s="193" t="s">
        <v>313</v>
      </c>
      <c r="E276" s="194">
        <v>450</v>
      </c>
    </row>
    <row r="277" spans="1:5" ht="15.75" x14ac:dyDescent="0.25">
      <c r="A277" s="12" t="s">
        <v>2079</v>
      </c>
      <c r="B277" s="170" t="s">
        <v>2112</v>
      </c>
      <c r="C277" s="197" t="s">
        <v>2113</v>
      </c>
      <c r="D277" s="193" t="s">
        <v>313</v>
      </c>
      <c r="E277" s="194">
        <v>600</v>
      </c>
    </row>
    <row r="278" spans="1:5" ht="31.5" x14ac:dyDescent="0.25">
      <c r="A278" s="12" t="s">
        <v>2079</v>
      </c>
      <c r="B278" s="170" t="s">
        <v>2114</v>
      </c>
      <c r="C278" s="197" t="s">
        <v>2115</v>
      </c>
      <c r="D278" s="193" t="s">
        <v>313</v>
      </c>
      <c r="E278" s="194">
        <v>540</v>
      </c>
    </row>
    <row r="279" spans="1:5" ht="15.75" x14ac:dyDescent="0.25">
      <c r="A279" s="12" t="s">
        <v>2079</v>
      </c>
      <c r="B279" s="170" t="s">
        <v>2116</v>
      </c>
      <c r="C279" s="197" t="s">
        <v>2117</v>
      </c>
      <c r="D279" s="193" t="s">
        <v>313</v>
      </c>
      <c r="E279" s="194">
        <v>400</v>
      </c>
    </row>
    <row r="280" spans="1:5" ht="31.5" x14ac:dyDescent="0.25">
      <c r="A280" s="12" t="s">
        <v>2079</v>
      </c>
      <c r="B280" s="170" t="s">
        <v>2118</v>
      </c>
      <c r="C280" s="197" t="s">
        <v>2119</v>
      </c>
      <c r="D280" s="193" t="s">
        <v>313</v>
      </c>
      <c r="E280" s="194">
        <v>360</v>
      </c>
    </row>
    <row r="281" spans="1:5" ht="15.75" x14ac:dyDescent="0.25">
      <c r="A281" s="12" t="s">
        <v>2079</v>
      </c>
      <c r="B281" s="170" t="s">
        <v>2120</v>
      </c>
      <c r="C281" s="197" t="s">
        <v>2121</v>
      </c>
      <c r="D281" s="193" t="s">
        <v>313</v>
      </c>
      <c r="E281" s="194">
        <v>320</v>
      </c>
    </row>
    <row r="282" spans="1:5" ht="15.75" x14ac:dyDescent="0.25">
      <c r="A282" s="12" t="s">
        <v>2079</v>
      </c>
      <c r="B282" s="170" t="s">
        <v>2122</v>
      </c>
      <c r="C282" s="197" t="s">
        <v>2123</v>
      </c>
      <c r="D282" s="193" t="s">
        <v>313</v>
      </c>
      <c r="E282" s="194">
        <v>290</v>
      </c>
    </row>
    <row r="283" spans="1:5" ht="15.75" x14ac:dyDescent="0.25">
      <c r="A283" s="12" t="s">
        <v>2079</v>
      </c>
      <c r="B283" s="170" t="s">
        <v>2124</v>
      </c>
      <c r="C283" s="197" t="s">
        <v>2125</v>
      </c>
      <c r="D283" s="193" t="s">
        <v>313</v>
      </c>
      <c r="E283" s="194">
        <v>180</v>
      </c>
    </row>
    <row r="284" spans="1:5" ht="15.75" x14ac:dyDescent="0.25">
      <c r="A284" s="12" t="s">
        <v>2079</v>
      </c>
      <c r="B284" s="170" t="s">
        <v>2126</v>
      </c>
      <c r="C284" s="197" t="s">
        <v>2127</v>
      </c>
      <c r="D284" s="193" t="s">
        <v>313</v>
      </c>
      <c r="E284" s="194">
        <v>160</v>
      </c>
    </row>
    <row r="285" spans="1:5" ht="31.5" x14ac:dyDescent="0.25">
      <c r="A285" s="12" t="s">
        <v>2079</v>
      </c>
      <c r="B285" s="170" t="s">
        <v>2128</v>
      </c>
      <c r="C285" s="197" t="s">
        <v>2129</v>
      </c>
      <c r="D285" s="193" t="s">
        <v>313</v>
      </c>
      <c r="E285" s="194">
        <v>500</v>
      </c>
    </row>
    <row r="286" spans="1:5" ht="31.5" x14ac:dyDescent="0.25">
      <c r="A286" s="12" t="s">
        <v>2079</v>
      </c>
      <c r="B286" s="170" t="s">
        <v>2130</v>
      </c>
      <c r="C286" s="197" t="s">
        <v>2131</v>
      </c>
      <c r="D286" s="193" t="s">
        <v>313</v>
      </c>
      <c r="E286" s="194">
        <v>450</v>
      </c>
    </row>
    <row r="287" spans="1:5" ht="31.5" x14ac:dyDescent="0.25">
      <c r="A287" s="12" t="s">
        <v>2079</v>
      </c>
      <c r="B287" s="170" t="s">
        <v>2132</v>
      </c>
      <c r="C287" s="197" t="s">
        <v>2133</v>
      </c>
      <c r="D287" s="193" t="s">
        <v>313</v>
      </c>
      <c r="E287" s="194">
        <v>300</v>
      </c>
    </row>
    <row r="288" spans="1:5" ht="31.5" x14ac:dyDescent="0.25">
      <c r="A288" s="12" t="s">
        <v>2079</v>
      </c>
      <c r="B288" s="170" t="s">
        <v>2134</v>
      </c>
      <c r="C288" s="197" t="s">
        <v>2135</v>
      </c>
      <c r="D288" s="193" t="s">
        <v>313</v>
      </c>
      <c r="E288" s="194">
        <v>270</v>
      </c>
    </row>
    <row r="289" spans="1:5" ht="15.75" x14ac:dyDescent="0.25">
      <c r="A289" s="12" t="s">
        <v>2079</v>
      </c>
      <c r="B289" s="170" t="s">
        <v>2136</v>
      </c>
      <c r="C289" s="197" t="s">
        <v>2137</v>
      </c>
      <c r="D289" s="193" t="s">
        <v>313</v>
      </c>
      <c r="E289" s="194">
        <v>320</v>
      </c>
    </row>
    <row r="290" spans="1:5" ht="15.75" x14ac:dyDescent="0.25">
      <c r="A290" s="12" t="s">
        <v>2079</v>
      </c>
      <c r="B290" s="170" t="s">
        <v>2138</v>
      </c>
      <c r="C290" s="197" t="s">
        <v>2139</v>
      </c>
      <c r="D290" s="193" t="s">
        <v>313</v>
      </c>
      <c r="E290" s="194">
        <v>290</v>
      </c>
    </row>
    <row r="291" spans="1:5" ht="15.75" x14ac:dyDescent="0.25">
      <c r="A291" s="12" t="s">
        <v>2079</v>
      </c>
      <c r="B291" s="170" t="s">
        <v>2140</v>
      </c>
      <c r="C291" s="197" t="s">
        <v>2141</v>
      </c>
      <c r="D291" s="193" t="s">
        <v>313</v>
      </c>
      <c r="E291" s="194">
        <v>180</v>
      </c>
    </row>
    <row r="292" spans="1:5" ht="15.75" x14ac:dyDescent="0.25">
      <c r="A292" s="12" t="s">
        <v>2079</v>
      </c>
      <c r="B292" s="170" t="s">
        <v>2142</v>
      </c>
      <c r="C292" s="197" t="s">
        <v>2143</v>
      </c>
      <c r="D292" s="193" t="s">
        <v>313</v>
      </c>
      <c r="E292" s="194">
        <v>160</v>
      </c>
    </row>
    <row r="293" spans="1:5" ht="15.75" x14ac:dyDescent="0.25">
      <c r="A293" s="12" t="s">
        <v>2079</v>
      </c>
      <c r="B293" s="170" t="s">
        <v>2144</v>
      </c>
      <c r="C293" s="197" t="s">
        <v>2145</v>
      </c>
      <c r="D293" s="193" t="s">
        <v>313</v>
      </c>
      <c r="E293" s="194">
        <v>320</v>
      </c>
    </row>
    <row r="294" spans="1:5" ht="15.75" x14ac:dyDescent="0.25">
      <c r="A294" s="12" t="s">
        <v>2079</v>
      </c>
      <c r="B294" s="170" t="s">
        <v>2146</v>
      </c>
      <c r="C294" s="197" t="s">
        <v>2147</v>
      </c>
      <c r="D294" s="193" t="s">
        <v>313</v>
      </c>
      <c r="E294" s="194">
        <v>290</v>
      </c>
    </row>
    <row r="295" spans="1:5" ht="15.75" x14ac:dyDescent="0.25">
      <c r="A295" s="12" t="s">
        <v>2079</v>
      </c>
      <c r="B295" s="170" t="s">
        <v>2148</v>
      </c>
      <c r="C295" s="197" t="s">
        <v>2149</v>
      </c>
      <c r="D295" s="193" t="s">
        <v>313</v>
      </c>
      <c r="E295" s="194">
        <v>180</v>
      </c>
    </row>
    <row r="296" spans="1:5" ht="15.75" x14ac:dyDescent="0.25">
      <c r="A296" s="12" t="s">
        <v>2079</v>
      </c>
      <c r="B296" s="170" t="s">
        <v>2150</v>
      </c>
      <c r="C296" s="197" t="s">
        <v>2151</v>
      </c>
      <c r="D296" s="193" t="s">
        <v>313</v>
      </c>
      <c r="E296" s="194">
        <v>160</v>
      </c>
    </row>
    <row r="297" spans="1:5" ht="15.75" x14ac:dyDescent="0.25">
      <c r="A297" s="12" t="s">
        <v>2079</v>
      </c>
      <c r="B297" s="170" t="s">
        <v>2152</v>
      </c>
      <c r="C297" s="197" t="s">
        <v>2153</v>
      </c>
      <c r="D297" s="193" t="s">
        <v>313</v>
      </c>
      <c r="E297" s="194">
        <v>800</v>
      </c>
    </row>
    <row r="298" spans="1:5" ht="31.5" x14ac:dyDescent="0.25">
      <c r="A298" s="12" t="s">
        <v>2079</v>
      </c>
      <c r="B298" s="170" t="s">
        <v>2154</v>
      </c>
      <c r="C298" s="197" t="s">
        <v>2155</v>
      </c>
      <c r="D298" s="193" t="s">
        <v>313</v>
      </c>
      <c r="E298" s="194">
        <v>540</v>
      </c>
    </row>
    <row r="299" spans="1:5" ht="15.75" x14ac:dyDescent="0.25">
      <c r="A299" s="12" t="s">
        <v>2079</v>
      </c>
      <c r="B299" s="170" t="s">
        <v>2156</v>
      </c>
      <c r="C299" s="197" t="s">
        <v>2157</v>
      </c>
      <c r="D299" s="193" t="s">
        <v>313</v>
      </c>
      <c r="E299" s="194">
        <v>450</v>
      </c>
    </row>
    <row r="300" spans="1:5" ht="31.5" x14ac:dyDescent="0.25">
      <c r="A300" s="12" t="s">
        <v>2079</v>
      </c>
      <c r="B300" s="170" t="s">
        <v>2158</v>
      </c>
      <c r="C300" s="197" t="s">
        <v>2159</v>
      </c>
      <c r="D300" s="193" t="s">
        <v>313</v>
      </c>
      <c r="E300" s="194">
        <v>360</v>
      </c>
    </row>
    <row r="301" spans="1:5" ht="15.75" x14ac:dyDescent="0.25">
      <c r="A301" s="12" t="s">
        <v>2079</v>
      </c>
      <c r="B301" s="170" t="s">
        <v>2160</v>
      </c>
      <c r="C301" s="197" t="s">
        <v>2161</v>
      </c>
      <c r="D301" s="193" t="s">
        <v>313</v>
      </c>
      <c r="E301" s="194">
        <v>320</v>
      </c>
    </row>
    <row r="302" spans="1:5" ht="15.75" x14ac:dyDescent="0.25">
      <c r="A302" s="12" t="s">
        <v>2079</v>
      </c>
      <c r="B302" s="170" t="s">
        <v>2162</v>
      </c>
      <c r="C302" s="197" t="s">
        <v>2163</v>
      </c>
      <c r="D302" s="193" t="s">
        <v>313</v>
      </c>
      <c r="E302" s="194">
        <v>290</v>
      </c>
    </row>
    <row r="303" spans="1:5" ht="15.75" x14ac:dyDescent="0.25">
      <c r="A303" s="12" t="s">
        <v>2079</v>
      </c>
      <c r="B303" s="170" t="s">
        <v>2164</v>
      </c>
      <c r="C303" s="197" t="s">
        <v>2165</v>
      </c>
      <c r="D303" s="193" t="s">
        <v>313</v>
      </c>
      <c r="E303" s="194">
        <v>180</v>
      </c>
    </row>
    <row r="304" spans="1:5" ht="15.75" x14ac:dyDescent="0.25">
      <c r="A304" s="12" t="s">
        <v>2079</v>
      </c>
      <c r="B304" s="170" t="s">
        <v>2166</v>
      </c>
      <c r="C304" s="197" t="s">
        <v>2167</v>
      </c>
      <c r="D304" s="193" t="s">
        <v>313</v>
      </c>
      <c r="E304" s="194">
        <v>160</v>
      </c>
    </row>
    <row r="305" spans="1:5" ht="15.75" x14ac:dyDescent="0.25">
      <c r="A305" s="12" t="s">
        <v>2079</v>
      </c>
      <c r="B305" s="170" t="s">
        <v>2168</v>
      </c>
      <c r="C305" s="197" t="s">
        <v>2169</v>
      </c>
      <c r="D305" s="193" t="s">
        <v>313</v>
      </c>
      <c r="E305" s="194">
        <v>600</v>
      </c>
    </row>
    <row r="306" spans="1:5" ht="31.5" x14ac:dyDescent="0.25">
      <c r="A306" s="12" t="s">
        <v>2079</v>
      </c>
      <c r="B306" s="170" t="s">
        <v>2170</v>
      </c>
      <c r="C306" s="197" t="s">
        <v>2171</v>
      </c>
      <c r="D306" s="193" t="s">
        <v>313</v>
      </c>
      <c r="E306" s="194">
        <v>540</v>
      </c>
    </row>
    <row r="307" spans="1:5" ht="15.75" x14ac:dyDescent="0.25">
      <c r="A307" s="12" t="s">
        <v>2079</v>
      </c>
      <c r="B307" s="170" t="s">
        <v>2172</v>
      </c>
      <c r="C307" s="197" t="s">
        <v>2173</v>
      </c>
      <c r="D307" s="193" t="s">
        <v>313</v>
      </c>
      <c r="E307" s="194">
        <v>350</v>
      </c>
    </row>
    <row r="308" spans="1:5" ht="31.5" x14ac:dyDescent="0.25">
      <c r="A308" s="12" t="s">
        <v>2079</v>
      </c>
      <c r="B308" s="170" t="s">
        <v>2174</v>
      </c>
      <c r="C308" s="197" t="s">
        <v>2175</v>
      </c>
      <c r="D308" s="193" t="s">
        <v>313</v>
      </c>
      <c r="E308" s="194">
        <v>320</v>
      </c>
    </row>
    <row r="309" spans="1:5" ht="15.75" x14ac:dyDescent="0.25">
      <c r="A309" s="12" t="s">
        <v>2079</v>
      </c>
      <c r="B309" s="170" t="s">
        <v>2176</v>
      </c>
      <c r="C309" s="197" t="s">
        <v>2177</v>
      </c>
      <c r="D309" s="193" t="s">
        <v>313</v>
      </c>
      <c r="E309" s="194">
        <v>800</v>
      </c>
    </row>
    <row r="310" spans="1:5" ht="15.75" x14ac:dyDescent="0.25">
      <c r="A310" s="12" t="s">
        <v>2079</v>
      </c>
      <c r="B310" s="170" t="s">
        <v>2178</v>
      </c>
      <c r="C310" s="197" t="s">
        <v>2179</v>
      </c>
      <c r="D310" s="193" t="s">
        <v>313</v>
      </c>
      <c r="E310" s="194">
        <v>320</v>
      </c>
    </row>
    <row r="311" spans="1:5" ht="15.75" x14ac:dyDescent="0.25">
      <c r="A311" s="12" t="s">
        <v>2079</v>
      </c>
      <c r="B311" s="170" t="s">
        <v>2180</v>
      </c>
      <c r="C311" s="197" t="s">
        <v>2181</v>
      </c>
      <c r="D311" s="193" t="s">
        <v>313</v>
      </c>
      <c r="E311" s="194">
        <v>290</v>
      </c>
    </row>
    <row r="312" spans="1:5" ht="15.75" x14ac:dyDescent="0.25">
      <c r="A312" s="12" t="s">
        <v>2079</v>
      </c>
      <c r="B312" s="170" t="s">
        <v>2182</v>
      </c>
      <c r="C312" s="197" t="s">
        <v>2183</v>
      </c>
      <c r="D312" s="193" t="s">
        <v>313</v>
      </c>
      <c r="E312" s="194">
        <v>180</v>
      </c>
    </row>
    <row r="313" spans="1:5" ht="15.75" x14ac:dyDescent="0.25">
      <c r="A313" s="12" t="s">
        <v>2079</v>
      </c>
      <c r="B313" s="170" t="s">
        <v>2184</v>
      </c>
      <c r="C313" s="197" t="s">
        <v>2185</v>
      </c>
      <c r="D313" s="193" t="s">
        <v>313</v>
      </c>
      <c r="E313" s="194">
        <v>160</v>
      </c>
    </row>
    <row r="314" spans="1:5" ht="15.75" x14ac:dyDescent="0.25">
      <c r="A314" s="12" t="s">
        <v>2079</v>
      </c>
      <c r="B314" s="170" t="s">
        <v>2186</v>
      </c>
      <c r="C314" s="197" t="s">
        <v>2187</v>
      </c>
      <c r="D314" s="193" t="s">
        <v>313</v>
      </c>
      <c r="E314" s="194">
        <v>360</v>
      </c>
    </row>
    <row r="315" spans="1:5" ht="31.5" x14ac:dyDescent="0.25">
      <c r="A315" s="12" t="s">
        <v>2079</v>
      </c>
      <c r="B315" s="170" t="s">
        <v>2188</v>
      </c>
      <c r="C315" s="197" t="s">
        <v>2189</v>
      </c>
      <c r="D315" s="193" t="s">
        <v>313</v>
      </c>
      <c r="E315" s="194">
        <v>320</v>
      </c>
    </row>
    <row r="316" spans="1:5" ht="15.75" x14ac:dyDescent="0.25">
      <c r="A316" s="12" t="s">
        <v>2079</v>
      </c>
      <c r="B316" s="170" t="s">
        <v>2190</v>
      </c>
      <c r="C316" s="197" t="s">
        <v>2191</v>
      </c>
      <c r="D316" s="193" t="s">
        <v>313</v>
      </c>
      <c r="E316" s="194">
        <v>220</v>
      </c>
    </row>
    <row r="317" spans="1:5" ht="15.75" x14ac:dyDescent="0.25">
      <c r="A317" s="12" t="s">
        <v>2079</v>
      </c>
      <c r="B317" s="170" t="s">
        <v>2192</v>
      </c>
      <c r="C317" s="197" t="s">
        <v>2193</v>
      </c>
      <c r="D317" s="193" t="s">
        <v>313</v>
      </c>
      <c r="E317" s="194">
        <v>220</v>
      </c>
    </row>
    <row r="318" spans="1:5" ht="15.75" x14ac:dyDescent="0.25">
      <c r="A318" s="12" t="s">
        <v>2079</v>
      </c>
      <c r="B318" s="170" t="s">
        <v>2194</v>
      </c>
      <c r="C318" s="197" t="s">
        <v>2195</v>
      </c>
      <c r="D318" s="193" t="s">
        <v>313</v>
      </c>
      <c r="E318" s="194">
        <v>500</v>
      </c>
    </row>
    <row r="319" spans="1:5" ht="15.75" x14ac:dyDescent="0.25">
      <c r="A319" s="12" t="s">
        <v>2079</v>
      </c>
      <c r="B319" s="170" t="s">
        <v>2196</v>
      </c>
      <c r="C319" s="197" t="s">
        <v>2197</v>
      </c>
      <c r="D319" s="193" t="s">
        <v>313</v>
      </c>
      <c r="E319" s="194">
        <v>370</v>
      </c>
    </row>
    <row r="320" spans="1:5" ht="15.75" x14ac:dyDescent="0.25">
      <c r="A320" s="12" t="s">
        <v>2079</v>
      </c>
      <c r="B320" s="170" t="s">
        <v>2198</v>
      </c>
      <c r="C320" s="197" t="s">
        <v>2199</v>
      </c>
      <c r="D320" s="193" t="s">
        <v>313</v>
      </c>
      <c r="E320" s="194">
        <v>1200</v>
      </c>
    </row>
    <row r="321" spans="1:5" ht="18" customHeight="1" x14ac:dyDescent="0.25">
      <c r="B321" s="195"/>
      <c r="C321" s="594" t="s">
        <v>2200</v>
      </c>
      <c r="D321" s="594"/>
      <c r="E321" s="174"/>
    </row>
    <row r="322" spans="1:5" ht="38.25" x14ac:dyDescent="0.25">
      <c r="B322" s="188" t="s">
        <v>3</v>
      </c>
      <c r="C322" s="189" t="s">
        <v>4</v>
      </c>
      <c r="D322" s="200" t="s">
        <v>5</v>
      </c>
      <c r="E322" s="201" t="s">
        <v>6</v>
      </c>
    </row>
    <row r="323" spans="1:5" ht="15.75" x14ac:dyDescent="0.25">
      <c r="A323" s="12" t="s">
        <v>2201</v>
      </c>
      <c r="B323" s="170" t="s">
        <v>2202</v>
      </c>
      <c r="C323" s="197" t="s">
        <v>2203</v>
      </c>
      <c r="D323" s="193" t="s">
        <v>313</v>
      </c>
      <c r="E323" s="194">
        <v>130</v>
      </c>
    </row>
    <row r="324" spans="1:5" ht="15.75" x14ac:dyDescent="0.25">
      <c r="A324" s="12" t="s">
        <v>2201</v>
      </c>
      <c r="B324" s="170" t="s">
        <v>2204</v>
      </c>
      <c r="C324" s="197" t="s">
        <v>2205</v>
      </c>
      <c r="D324" s="193" t="s">
        <v>313</v>
      </c>
      <c r="E324" s="194">
        <v>240</v>
      </c>
    </row>
    <row r="325" spans="1:5" ht="15.75" x14ac:dyDescent="0.25">
      <c r="A325" s="12" t="s">
        <v>2201</v>
      </c>
      <c r="B325" s="170" t="s">
        <v>2206</v>
      </c>
      <c r="C325" s="197" t="s">
        <v>2207</v>
      </c>
      <c r="D325" s="193" t="s">
        <v>313</v>
      </c>
      <c r="E325" s="194">
        <v>300</v>
      </c>
    </row>
    <row r="326" spans="1:5" ht="15.75" x14ac:dyDescent="0.25">
      <c r="A326" s="12" t="s">
        <v>2201</v>
      </c>
      <c r="B326" s="170" t="s">
        <v>2208</v>
      </c>
      <c r="C326" s="197" t="s">
        <v>2209</v>
      </c>
      <c r="D326" s="193" t="s">
        <v>313</v>
      </c>
      <c r="E326" s="194">
        <v>290</v>
      </c>
    </row>
    <row r="327" spans="1:5" ht="15.75" x14ac:dyDescent="0.25">
      <c r="A327" s="12" t="s">
        <v>2201</v>
      </c>
      <c r="B327" s="170" t="s">
        <v>2210</v>
      </c>
      <c r="C327" s="197" t="s">
        <v>2211</v>
      </c>
      <c r="D327" s="193" t="s">
        <v>313</v>
      </c>
      <c r="E327" s="194">
        <v>220</v>
      </c>
    </row>
    <row r="328" spans="1:5" ht="15.75" x14ac:dyDescent="0.25">
      <c r="A328" s="12" t="s">
        <v>2201</v>
      </c>
      <c r="B328" s="170" t="s">
        <v>2212</v>
      </c>
      <c r="C328" s="197" t="s">
        <v>2213</v>
      </c>
      <c r="D328" s="193" t="s">
        <v>313</v>
      </c>
      <c r="E328" s="194">
        <v>200</v>
      </c>
    </row>
    <row r="329" spans="1:5" ht="15.75" x14ac:dyDescent="0.25">
      <c r="A329" s="12" t="s">
        <v>2201</v>
      </c>
      <c r="B329" s="170" t="s">
        <v>2214</v>
      </c>
      <c r="C329" s="197" t="s">
        <v>2215</v>
      </c>
      <c r="D329" s="193" t="s">
        <v>313</v>
      </c>
      <c r="E329" s="194">
        <v>370</v>
      </c>
    </row>
    <row r="330" spans="1:5" ht="15.75" x14ac:dyDescent="0.25">
      <c r="A330" s="12" t="s">
        <v>2201</v>
      </c>
      <c r="B330" s="170" t="s">
        <v>2216</v>
      </c>
      <c r="C330" s="197" t="s">
        <v>2217</v>
      </c>
      <c r="D330" s="193" t="s">
        <v>313</v>
      </c>
      <c r="E330" s="194">
        <v>310</v>
      </c>
    </row>
    <row r="331" spans="1:5" ht="15.75" x14ac:dyDescent="0.25">
      <c r="A331" s="12" t="s">
        <v>2201</v>
      </c>
      <c r="B331" s="170" t="s">
        <v>2218</v>
      </c>
      <c r="C331" s="197" t="s">
        <v>2219</v>
      </c>
      <c r="D331" s="193" t="s">
        <v>313</v>
      </c>
      <c r="E331" s="194">
        <v>230</v>
      </c>
    </row>
    <row r="332" spans="1:5" ht="15.75" x14ac:dyDescent="0.25">
      <c r="A332" s="12" t="s">
        <v>2201</v>
      </c>
      <c r="B332" s="170" t="s">
        <v>2220</v>
      </c>
      <c r="C332" s="197" t="s">
        <v>2221</v>
      </c>
      <c r="D332" s="193" t="s">
        <v>313</v>
      </c>
      <c r="E332" s="194">
        <v>230</v>
      </c>
    </row>
    <row r="333" spans="1:5" ht="15.75" x14ac:dyDescent="0.25">
      <c r="A333" s="12" t="s">
        <v>2201</v>
      </c>
      <c r="B333" s="170" t="s">
        <v>2222</v>
      </c>
      <c r="C333" s="197" t="s">
        <v>2223</v>
      </c>
      <c r="D333" s="193" t="s">
        <v>313</v>
      </c>
      <c r="E333" s="194">
        <v>230</v>
      </c>
    </row>
    <row r="334" spans="1:5" ht="15.75" x14ac:dyDescent="0.25">
      <c r="A334" s="12" t="s">
        <v>2201</v>
      </c>
      <c r="B334" s="170" t="s">
        <v>2224</v>
      </c>
      <c r="C334" s="197" t="s">
        <v>2225</v>
      </c>
      <c r="D334" s="193" t="s">
        <v>313</v>
      </c>
      <c r="E334" s="194">
        <v>300</v>
      </c>
    </row>
    <row r="335" spans="1:5" ht="15.75" x14ac:dyDescent="0.25">
      <c r="A335" s="12" t="s">
        <v>2201</v>
      </c>
      <c r="B335" s="170" t="s">
        <v>2226</v>
      </c>
      <c r="C335" s="197" t="s">
        <v>2227</v>
      </c>
      <c r="D335" s="193" t="s">
        <v>313</v>
      </c>
      <c r="E335" s="194">
        <v>500</v>
      </c>
    </row>
    <row r="336" spans="1:5" ht="15.75" x14ac:dyDescent="0.25">
      <c r="A336" s="12" t="s">
        <v>2201</v>
      </c>
      <c r="B336" s="170" t="s">
        <v>2228</v>
      </c>
      <c r="C336" s="197" t="s">
        <v>2229</v>
      </c>
      <c r="D336" s="193" t="s">
        <v>313</v>
      </c>
      <c r="E336" s="194">
        <v>650</v>
      </c>
    </row>
    <row r="337" spans="1:5" ht="18" customHeight="1" x14ac:dyDescent="0.25">
      <c r="B337" s="195"/>
      <c r="C337" s="594" t="s">
        <v>2230</v>
      </c>
      <c r="D337" s="594"/>
      <c r="E337" s="174"/>
    </row>
    <row r="338" spans="1:5" ht="38.25" x14ac:dyDescent="0.25">
      <c r="B338" s="188" t="s">
        <v>3</v>
      </c>
      <c r="C338" s="189" t="s">
        <v>4</v>
      </c>
      <c r="D338" s="200" t="s">
        <v>5</v>
      </c>
      <c r="E338" s="201" t="s">
        <v>6</v>
      </c>
    </row>
    <row r="339" spans="1:5" ht="15.75" x14ac:dyDescent="0.25">
      <c r="A339" s="12" t="s">
        <v>2231</v>
      </c>
      <c r="B339" s="170" t="s">
        <v>2232</v>
      </c>
      <c r="C339" s="197" t="s">
        <v>2233</v>
      </c>
      <c r="D339" s="193" t="s">
        <v>313</v>
      </c>
      <c r="E339" s="194">
        <v>700</v>
      </c>
    </row>
    <row r="340" spans="1:5" ht="15.75" x14ac:dyDescent="0.25">
      <c r="A340" s="12" t="s">
        <v>2234</v>
      </c>
      <c r="B340" s="170" t="s">
        <v>2235</v>
      </c>
      <c r="C340" s="197" t="s">
        <v>2236</v>
      </c>
      <c r="D340" s="193" t="s">
        <v>313</v>
      </c>
      <c r="E340" s="194">
        <v>300</v>
      </c>
    </row>
    <row r="341" spans="1:5" ht="18" customHeight="1" x14ac:dyDescent="0.25">
      <c r="B341" s="195"/>
      <c r="C341" s="594" t="s">
        <v>2237</v>
      </c>
      <c r="D341" s="594"/>
      <c r="E341" s="174"/>
    </row>
    <row r="342" spans="1:5" ht="38.25" x14ac:dyDescent="0.25">
      <c r="B342" s="188" t="s">
        <v>3</v>
      </c>
      <c r="C342" s="189" t="s">
        <v>4</v>
      </c>
      <c r="D342" s="200" t="s">
        <v>5</v>
      </c>
      <c r="E342" s="201" t="s">
        <v>6</v>
      </c>
    </row>
    <row r="343" spans="1:5" ht="15.75" x14ac:dyDescent="0.25">
      <c r="B343" s="170" t="s">
        <v>2238</v>
      </c>
      <c r="C343" s="203" t="s">
        <v>810</v>
      </c>
      <c r="D343" s="191"/>
      <c r="E343" s="192"/>
    </row>
    <row r="344" spans="1:5" ht="15.75" x14ac:dyDescent="0.25">
      <c r="A344" s="12" t="s">
        <v>808</v>
      </c>
      <c r="B344" s="170" t="s">
        <v>2239</v>
      </c>
      <c r="C344" s="197" t="s">
        <v>2240</v>
      </c>
      <c r="D344" s="193" t="s">
        <v>2241</v>
      </c>
      <c r="E344" s="194">
        <v>620</v>
      </c>
    </row>
    <row r="345" spans="1:5" ht="15.75" x14ac:dyDescent="0.25">
      <c r="A345" s="12" t="s">
        <v>808</v>
      </c>
      <c r="B345" s="170" t="s">
        <v>2242</v>
      </c>
      <c r="C345" s="197" t="s">
        <v>2243</v>
      </c>
      <c r="D345" s="193" t="s">
        <v>313</v>
      </c>
      <c r="E345" s="194">
        <v>310</v>
      </c>
    </row>
    <row r="346" spans="1:5" ht="15.75" x14ac:dyDescent="0.25">
      <c r="A346" s="12" t="s">
        <v>808</v>
      </c>
      <c r="B346" s="170" t="s">
        <v>2244</v>
      </c>
      <c r="C346" s="190" t="s">
        <v>2245</v>
      </c>
      <c r="D346" s="204"/>
      <c r="E346" s="192"/>
    </row>
    <row r="347" spans="1:5" ht="15.75" x14ac:dyDescent="0.25">
      <c r="A347" s="12" t="s">
        <v>808</v>
      </c>
      <c r="B347" s="170" t="s">
        <v>2246</v>
      </c>
      <c r="C347" s="34" t="s">
        <v>2247</v>
      </c>
      <c r="D347" s="205" t="s">
        <v>331</v>
      </c>
      <c r="E347" s="206">
        <v>360</v>
      </c>
    </row>
    <row r="348" spans="1:5" ht="15.75" x14ac:dyDescent="0.25">
      <c r="A348" s="12" t="s">
        <v>808</v>
      </c>
      <c r="B348" s="170" t="s">
        <v>2248</v>
      </c>
      <c r="C348" s="34" t="s">
        <v>2249</v>
      </c>
      <c r="D348" s="205" t="s">
        <v>331</v>
      </c>
      <c r="E348" s="206">
        <v>360</v>
      </c>
    </row>
    <row r="349" spans="1:5" ht="15.75" x14ac:dyDescent="0.25">
      <c r="A349" s="12" t="s">
        <v>808</v>
      </c>
      <c r="B349" s="170" t="s">
        <v>2250</v>
      </c>
      <c r="C349" s="34" t="s">
        <v>2251</v>
      </c>
      <c r="D349" s="205" t="s">
        <v>331</v>
      </c>
      <c r="E349" s="206">
        <f>15+435</f>
        <v>450</v>
      </c>
    </row>
    <row r="350" spans="1:5" ht="15.75" x14ac:dyDescent="0.25">
      <c r="A350" s="12" t="s">
        <v>808</v>
      </c>
      <c r="B350" s="170" t="s">
        <v>2252</v>
      </c>
      <c r="C350" s="34" t="s">
        <v>2253</v>
      </c>
      <c r="D350" s="205" t="s">
        <v>331</v>
      </c>
      <c r="E350" s="206">
        <f>15+435</f>
        <v>450</v>
      </c>
    </row>
    <row r="351" spans="1:5" ht="15.75" x14ac:dyDescent="0.25">
      <c r="A351" s="12" t="s">
        <v>808</v>
      </c>
      <c r="B351" s="170" t="s">
        <v>2254</v>
      </c>
      <c r="C351" s="34" t="s">
        <v>2255</v>
      </c>
      <c r="D351" s="205" t="s">
        <v>331</v>
      </c>
      <c r="E351" s="206">
        <f>15+320</f>
        <v>335</v>
      </c>
    </row>
    <row r="352" spans="1:5" ht="15.75" x14ac:dyDescent="0.25">
      <c r="A352" s="12" t="s">
        <v>808</v>
      </c>
      <c r="B352" s="170" t="s">
        <v>2256</v>
      </c>
      <c r="C352" s="34" t="s">
        <v>2257</v>
      </c>
      <c r="D352" s="205" t="s">
        <v>331</v>
      </c>
      <c r="E352" s="206">
        <f>15+320</f>
        <v>335</v>
      </c>
    </row>
    <row r="353" spans="1:5" ht="15.75" x14ac:dyDescent="0.25">
      <c r="A353" s="12" t="s">
        <v>808</v>
      </c>
      <c r="B353" s="170" t="s">
        <v>2258</v>
      </c>
      <c r="C353" s="34" t="s">
        <v>2259</v>
      </c>
      <c r="D353" s="205" t="s">
        <v>331</v>
      </c>
      <c r="E353" s="206">
        <f>15+480</f>
        <v>495</v>
      </c>
    </row>
    <row r="354" spans="1:5" ht="15.75" x14ac:dyDescent="0.25">
      <c r="A354" s="12" t="s">
        <v>808</v>
      </c>
      <c r="B354" s="170" t="s">
        <v>2260</v>
      </c>
      <c r="C354" s="34" t="s">
        <v>2261</v>
      </c>
      <c r="D354" s="205" t="s">
        <v>331</v>
      </c>
      <c r="E354" s="206">
        <v>350</v>
      </c>
    </row>
    <row r="355" spans="1:5" ht="15.75" x14ac:dyDescent="0.25">
      <c r="A355" s="12" t="s">
        <v>808</v>
      </c>
      <c r="B355" s="170" t="s">
        <v>2262</v>
      </c>
      <c r="C355" s="34" t="s">
        <v>2263</v>
      </c>
      <c r="D355" s="205" t="s">
        <v>2264</v>
      </c>
      <c r="E355" s="206">
        <v>100</v>
      </c>
    </row>
    <row r="356" spans="1:5" ht="30" x14ac:dyDescent="0.25">
      <c r="A356" s="12" t="s">
        <v>808</v>
      </c>
      <c r="B356" s="170" t="s">
        <v>2265</v>
      </c>
      <c r="C356" s="34" t="s">
        <v>2266</v>
      </c>
      <c r="D356" s="205" t="s">
        <v>2267</v>
      </c>
      <c r="E356" s="206">
        <v>350</v>
      </c>
    </row>
    <row r="357" spans="1:5" ht="18" customHeight="1" x14ac:dyDescent="0.25">
      <c r="B357" s="195"/>
      <c r="C357" s="594" t="s">
        <v>2268</v>
      </c>
      <c r="D357" s="594"/>
      <c r="E357" s="174"/>
    </row>
    <row r="358" spans="1:5" ht="38.25" x14ac:dyDescent="0.25">
      <c r="B358" s="188" t="s">
        <v>3</v>
      </c>
      <c r="C358" s="189" t="s">
        <v>4</v>
      </c>
      <c r="D358" s="200" t="s">
        <v>5</v>
      </c>
      <c r="E358" s="201" t="s">
        <v>6</v>
      </c>
    </row>
    <row r="359" spans="1:5" ht="15.75" x14ac:dyDescent="0.25">
      <c r="A359" s="12" t="s">
        <v>808</v>
      </c>
      <c r="B359" s="170" t="s">
        <v>2269</v>
      </c>
      <c r="C359" s="197" t="s">
        <v>2270</v>
      </c>
      <c r="D359" s="193" t="s">
        <v>1650</v>
      </c>
      <c r="E359" s="194">
        <v>2500</v>
      </c>
    </row>
    <row r="360" spans="1:5" ht="31.5" x14ac:dyDescent="0.25">
      <c r="B360" s="170"/>
      <c r="C360" s="196" t="s">
        <v>2271</v>
      </c>
      <c r="D360" s="193"/>
      <c r="E360" s="194"/>
    </row>
    <row r="361" spans="1:5" ht="15.75" x14ac:dyDescent="0.25">
      <c r="A361" s="12" t="s">
        <v>808</v>
      </c>
      <c r="B361" s="170" t="s">
        <v>2272</v>
      </c>
      <c r="C361" s="34" t="s">
        <v>2273</v>
      </c>
      <c r="D361" s="193" t="s">
        <v>313</v>
      </c>
      <c r="E361" s="194">
        <v>2000</v>
      </c>
    </row>
    <row r="362" spans="1:5" ht="15.75" x14ac:dyDescent="0.25">
      <c r="A362" s="12" t="s">
        <v>808</v>
      </c>
      <c r="B362" s="170" t="s">
        <v>2274</v>
      </c>
      <c r="C362" s="34" t="s">
        <v>2275</v>
      </c>
      <c r="D362" s="193" t="s">
        <v>313</v>
      </c>
      <c r="E362" s="206">
        <v>200</v>
      </c>
    </row>
  </sheetData>
  <mergeCells count="9">
    <mergeCell ref="C321:D321"/>
    <mergeCell ref="C337:D337"/>
    <mergeCell ref="C341:D341"/>
    <mergeCell ref="C357:D357"/>
    <mergeCell ref="C1:D1"/>
    <mergeCell ref="C17:D17"/>
    <mergeCell ref="C152:D152"/>
    <mergeCell ref="C187:D187"/>
    <mergeCell ref="C259:D259"/>
  </mergeCells>
  <pageMargins left="0.7" right="0.7" top="0.75" bottom="0.75" header="0.51180555555555496" footer="0.51180555555555496"/>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zoomScaleNormal="100" workbookViewId="0">
      <selection activeCell="C6" sqref="C6"/>
    </sheetView>
  </sheetViews>
  <sheetFormatPr defaultColWidth="8.7109375" defaultRowHeight="15" x14ac:dyDescent="0.25"/>
  <cols>
    <col min="1" max="1" width="14" customWidth="1"/>
    <col min="3" max="3" width="65.7109375" customWidth="1"/>
    <col min="4" max="4" width="11.28515625" customWidth="1"/>
  </cols>
  <sheetData>
    <row r="1" spans="1:5" ht="18" customHeight="1" x14ac:dyDescent="0.35">
      <c r="B1" s="207"/>
      <c r="C1" s="596" t="s">
        <v>2276</v>
      </c>
      <c r="D1" s="596"/>
      <c r="E1" s="208"/>
    </row>
    <row r="2" spans="1:5" ht="39" x14ac:dyDescent="0.25">
      <c r="A2" s="209" t="s">
        <v>2</v>
      </c>
      <c r="B2" s="210" t="s">
        <v>3</v>
      </c>
      <c r="C2" s="210" t="s">
        <v>4</v>
      </c>
      <c r="D2" s="123" t="s">
        <v>5</v>
      </c>
      <c r="E2" s="210" t="s">
        <v>6</v>
      </c>
    </row>
    <row r="3" spans="1:5" ht="15.75" x14ac:dyDescent="0.25">
      <c r="A3" s="28" t="s">
        <v>2277</v>
      </c>
      <c r="B3" s="123" t="s">
        <v>2278</v>
      </c>
      <c r="C3" s="211" t="s">
        <v>2279</v>
      </c>
      <c r="D3" s="212" t="s">
        <v>313</v>
      </c>
      <c r="E3" s="213">
        <v>2500</v>
      </c>
    </row>
    <row r="4" spans="1:5" ht="31.5" x14ac:dyDescent="0.25">
      <c r="B4" s="123" t="s">
        <v>2280</v>
      </c>
      <c r="C4" s="211" t="s">
        <v>2281</v>
      </c>
      <c r="D4" s="212" t="s">
        <v>313</v>
      </c>
      <c r="E4" s="213">
        <v>40</v>
      </c>
    </row>
    <row r="5" spans="1:5" ht="31.5" x14ac:dyDescent="0.25">
      <c r="A5" s="28" t="s">
        <v>2277</v>
      </c>
      <c r="B5" s="123" t="s">
        <v>2282</v>
      </c>
      <c r="C5" s="211" t="s">
        <v>2283</v>
      </c>
      <c r="D5" s="212" t="s">
        <v>313</v>
      </c>
      <c r="E5" s="213">
        <v>200</v>
      </c>
    </row>
    <row r="6" spans="1:5" ht="31.5" x14ac:dyDescent="0.25">
      <c r="A6" s="28" t="s">
        <v>2277</v>
      </c>
      <c r="B6" s="123" t="s">
        <v>2284</v>
      </c>
      <c r="C6" s="211" t="s">
        <v>2285</v>
      </c>
      <c r="D6" s="212" t="s">
        <v>313</v>
      </c>
      <c r="E6" s="213">
        <v>350</v>
      </c>
    </row>
    <row r="7" spans="1:5" ht="15.75" x14ac:dyDescent="0.25">
      <c r="B7" s="123" t="s">
        <v>2286</v>
      </c>
      <c r="C7" s="211" t="s">
        <v>2287</v>
      </c>
      <c r="D7" s="212" t="s">
        <v>313</v>
      </c>
      <c r="E7" s="213">
        <v>140</v>
      </c>
    </row>
    <row r="8" spans="1:5" ht="15.75" x14ac:dyDescent="0.25">
      <c r="B8" s="214" t="s">
        <v>2288</v>
      </c>
      <c r="C8" s="31" t="s">
        <v>2289</v>
      </c>
      <c r="D8" s="215" t="s">
        <v>10</v>
      </c>
      <c r="E8" s="216">
        <v>200</v>
      </c>
    </row>
    <row r="9" spans="1:5" ht="31.5" x14ac:dyDescent="0.25">
      <c r="A9" s="28" t="s">
        <v>2277</v>
      </c>
      <c r="B9" s="214" t="s">
        <v>2290</v>
      </c>
      <c r="C9" s="31" t="s">
        <v>2291</v>
      </c>
      <c r="D9" s="212" t="s">
        <v>313</v>
      </c>
      <c r="E9" s="216">
        <v>1000</v>
      </c>
    </row>
    <row r="10" spans="1:5" ht="31.5" x14ac:dyDescent="0.25">
      <c r="A10" s="28" t="s">
        <v>2277</v>
      </c>
      <c r="B10" s="214" t="s">
        <v>2292</v>
      </c>
      <c r="C10" s="31" t="s">
        <v>2293</v>
      </c>
      <c r="D10" s="212" t="s">
        <v>313</v>
      </c>
      <c r="E10" s="216">
        <v>1200</v>
      </c>
    </row>
    <row r="11" spans="1:5" ht="31.5" x14ac:dyDescent="0.25">
      <c r="A11" s="28" t="s">
        <v>2277</v>
      </c>
      <c r="B11" s="214" t="s">
        <v>2294</v>
      </c>
      <c r="C11" s="31" t="s">
        <v>2295</v>
      </c>
      <c r="D11" s="212" t="s">
        <v>313</v>
      </c>
      <c r="E11" s="216">
        <v>600</v>
      </c>
    </row>
    <row r="12" spans="1:5" ht="15.75" x14ac:dyDescent="0.25">
      <c r="A12" s="33" t="s">
        <v>2277</v>
      </c>
      <c r="B12" s="217" t="s">
        <v>2296</v>
      </c>
      <c r="C12" s="217" t="s">
        <v>2297</v>
      </c>
      <c r="D12" s="218" t="s">
        <v>313</v>
      </c>
      <c r="E12" s="219">
        <v>1000</v>
      </c>
    </row>
    <row r="13" spans="1:5" ht="31.5" x14ac:dyDescent="0.25">
      <c r="A13" s="27" t="s">
        <v>2277</v>
      </c>
      <c r="B13" s="135" t="s">
        <v>2298</v>
      </c>
      <c r="C13" s="220" t="s">
        <v>2299</v>
      </c>
      <c r="D13" s="211" t="s">
        <v>313</v>
      </c>
      <c r="E13" s="213">
        <v>1300</v>
      </c>
    </row>
    <row r="14" spans="1:5" ht="31.5" x14ac:dyDescent="0.25">
      <c r="A14" s="27" t="s">
        <v>2277</v>
      </c>
      <c r="B14" s="135" t="s">
        <v>2300</v>
      </c>
      <c r="C14" s="220" t="s">
        <v>2301</v>
      </c>
      <c r="D14" s="211" t="s">
        <v>313</v>
      </c>
      <c r="E14" s="213">
        <v>500</v>
      </c>
    </row>
    <row r="15" spans="1:5" ht="31.5" x14ac:dyDescent="0.25">
      <c r="A15" s="27" t="s">
        <v>2277</v>
      </c>
      <c r="B15" s="135" t="s">
        <v>2302</v>
      </c>
      <c r="C15" s="220" t="s">
        <v>2303</v>
      </c>
      <c r="D15" s="211" t="s">
        <v>313</v>
      </c>
      <c r="E15" s="213">
        <v>1000</v>
      </c>
    </row>
    <row r="16" spans="1:5" ht="15.75" x14ac:dyDescent="0.25">
      <c r="A16" s="27" t="s">
        <v>2277</v>
      </c>
      <c r="B16" s="473" t="s">
        <v>4957</v>
      </c>
      <c r="C16" s="474" t="s">
        <v>4958</v>
      </c>
      <c r="D16" s="475" t="s">
        <v>313</v>
      </c>
      <c r="E16" s="476">
        <v>900</v>
      </c>
    </row>
    <row r="17" spans="1:5" ht="18" customHeight="1" x14ac:dyDescent="0.35">
      <c r="A17" s="12"/>
      <c r="B17" s="221"/>
      <c r="C17" s="596" t="s">
        <v>2304</v>
      </c>
      <c r="D17" s="596"/>
      <c r="E17" s="222"/>
    </row>
    <row r="18" spans="1:5" ht="39" x14ac:dyDescent="0.25">
      <c r="A18" s="12"/>
      <c r="B18" s="210" t="s">
        <v>3</v>
      </c>
      <c r="C18" s="210" t="s">
        <v>4</v>
      </c>
      <c r="D18" s="223" t="s">
        <v>5</v>
      </c>
      <c r="E18" s="224" t="s">
        <v>6</v>
      </c>
    </row>
    <row r="19" spans="1:5" ht="15.75" x14ac:dyDescent="0.25">
      <c r="A19" s="12" t="s">
        <v>2305</v>
      </c>
      <c r="B19" s="123" t="s">
        <v>2306</v>
      </c>
      <c r="C19" s="225" t="s">
        <v>2307</v>
      </c>
      <c r="D19" s="212" t="s">
        <v>313</v>
      </c>
      <c r="E19" s="226">
        <v>150</v>
      </c>
    </row>
    <row r="20" spans="1:5" ht="15.75" x14ac:dyDescent="0.25">
      <c r="A20" s="12" t="s">
        <v>2305</v>
      </c>
      <c r="B20" s="123" t="s">
        <v>2308</v>
      </c>
      <c r="C20" s="225" t="s">
        <v>2309</v>
      </c>
      <c r="D20" s="212" t="s">
        <v>313</v>
      </c>
      <c r="E20" s="226">
        <v>100</v>
      </c>
    </row>
    <row r="21" spans="1:5" ht="15.75" x14ac:dyDescent="0.25">
      <c r="A21" s="12" t="s">
        <v>2310</v>
      </c>
      <c r="B21" s="123" t="s">
        <v>2311</v>
      </c>
      <c r="C21" s="225" t="s">
        <v>2312</v>
      </c>
      <c r="D21" s="212" t="s">
        <v>313</v>
      </c>
      <c r="E21" s="226">
        <v>120</v>
      </c>
    </row>
    <row r="22" spans="1:5" ht="15.75" x14ac:dyDescent="0.25">
      <c r="A22" s="12" t="s">
        <v>2310</v>
      </c>
      <c r="B22" s="123" t="s">
        <v>2313</v>
      </c>
      <c r="C22" s="225" t="s">
        <v>2314</v>
      </c>
      <c r="D22" s="212" t="s">
        <v>313</v>
      </c>
      <c r="E22" s="226">
        <v>250</v>
      </c>
    </row>
    <row r="23" spans="1:5" ht="15.75" x14ac:dyDescent="0.25">
      <c r="A23" s="12" t="s">
        <v>1098</v>
      </c>
      <c r="B23" s="123" t="s">
        <v>2315</v>
      </c>
      <c r="C23" s="225" t="s">
        <v>2316</v>
      </c>
      <c r="D23" s="212" t="s">
        <v>313</v>
      </c>
      <c r="E23" s="226">
        <v>300</v>
      </c>
    </row>
    <row r="24" spans="1:5" ht="15.75" x14ac:dyDescent="0.25">
      <c r="A24" s="12" t="s">
        <v>1098</v>
      </c>
      <c r="B24" s="123" t="s">
        <v>2317</v>
      </c>
      <c r="C24" s="225" t="s">
        <v>2318</v>
      </c>
      <c r="D24" s="212" t="s">
        <v>313</v>
      </c>
      <c r="E24" s="226">
        <v>200</v>
      </c>
    </row>
    <row r="25" spans="1:5" ht="15.75" x14ac:dyDescent="0.25">
      <c r="A25" s="12" t="s">
        <v>2319</v>
      </c>
      <c r="B25" s="123" t="s">
        <v>2320</v>
      </c>
      <c r="C25" s="225" t="s">
        <v>2321</v>
      </c>
      <c r="D25" s="212" t="s">
        <v>313</v>
      </c>
      <c r="E25" s="226">
        <v>150</v>
      </c>
    </row>
    <row r="26" spans="1:5" ht="15.75" x14ac:dyDescent="0.25">
      <c r="A26" s="12" t="s">
        <v>334</v>
      </c>
      <c r="B26" s="123" t="s">
        <v>2322</v>
      </c>
      <c r="C26" s="225" t="s">
        <v>2323</v>
      </c>
      <c r="D26" s="212" t="s">
        <v>313</v>
      </c>
      <c r="E26" s="226">
        <v>100</v>
      </c>
    </row>
    <row r="27" spans="1:5" ht="15.75" x14ac:dyDescent="0.25">
      <c r="A27" s="12" t="s">
        <v>2319</v>
      </c>
      <c r="B27" s="123" t="s">
        <v>2324</v>
      </c>
      <c r="C27" s="225" t="s">
        <v>2325</v>
      </c>
      <c r="D27" s="212" t="s">
        <v>313</v>
      </c>
      <c r="E27" s="226">
        <v>100</v>
      </c>
    </row>
    <row r="28" spans="1:5" ht="31.5" x14ac:dyDescent="0.25">
      <c r="A28" s="12" t="s">
        <v>2326</v>
      </c>
      <c r="B28" s="207" t="s">
        <v>2327</v>
      </c>
      <c r="C28" s="225" t="s">
        <v>2328</v>
      </c>
      <c r="D28" s="211" t="s">
        <v>313</v>
      </c>
      <c r="E28" s="211">
        <v>250</v>
      </c>
    </row>
    <row r="29" spans="1:5" ht="15.75" x14ac:dyDescent="0.25">
      <c r="A29" s="12" t="s">
        <v>1098</v>
      </c>
      <c r="B29" s="207" t="s">
        <v>2329</v>
      </c>
      <c r="C29" s="227" t="s">
        <v>2330</v>
      </c>
      <c r="D29" s="211" t="s">
        <v>313</v>
      </c>
      <c r="E29" s="211">
        <v>350</v>
      </c>
    </row>
    <row r="30" spans="1:5" ht="16.149999999999999" customHeight="1" x14ac:dyDescent="0.25">
      <c r="A30" s="12"/>
      <c r="B30" s="597" t="s">
        <v>2331</v>
      </c>
      <c r="C30" s="597"/>
      <c r="D30" s="597"/>
      <c r="E30" s="597"/>
    </row>
  </sheetData>
  <mergeCells count="3">
    <mergeCell ref="C1:D1"/>
    <mergeCell ref="C17:D17"/>
    <mergeCell ref="B30:E30"/>
  </mergeCells>
  <pageMargins left="0.7" right="0.7" top="0.75" bottom="0.75" header="0.51180555555555496" footer="0.51180555555555496"/>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76"/>
  <sheetViews>
    <sheetView topLeftCell="A855" zoomScaleNormal="100" workbookViewId="0">
      <selection activeCell="L703" sqref="L703"/>
    </sheetView>
  </sheetViews>
  <sheetFormatPr defaultColWidth="8.7109375" defaultRowHeight="15" x14ac:dyDescent="0.25"/>
  <cols>
    <col min="1" max="1" width="17.42578125" style="12" customWidth="1"/>
    <col min="3" max="3" width="64" style="587" customWidth="1"/>
    <col min="5" max="5" width="9.42578125" bestFit="1" customWidth="1"/>
  </cols>
  <sheetData>
    <row r="1" spans="1:5" ht="19.5" x14ac:dyDescent="0.25">
      <c r="B1" s="228"/>
      <c r="C1" s="493" t="s">
        <v>3273</v>
      </c>
      <c r="D1" s="228"/>
      <c r="E1" s="208"/>
    </row>
    <row r="2" spans="1:5" ht="19.5" x14ac:dyDescent="0.25">
      <c r="B2" s="228"/>
      <c r="C2" s="493" t="s">
        <v>3274</v>
      </c>
      <c r="D2" s="228"/>
      <c r="E2" s="208"/>
    </row>
    <row r="3" spans="1:5" ht="39" x14ac:dyDescent="0.25">
      <c r="A3" s="72" t="s">
        <v>2334</v>
      </c>
      <c r="B3" s="229" t="s">
        <v>3</v>
      </c>
      <c r="C3" s="494" t="s">
        <v>4</v>
      </c>
      <c r="D3" s="223" t="s">
        <v>5</v>
      </c>
      <c r="E3" s="224" t="s">
        <v>6</v>
      </c>
    </row>
    <row r="4" spans="1:5" x14ac:dyDescent="0.25">
      <c r="B4" s="228"/>
      <c r="C4" s="495" t="s">
        <v>3275</v>
      </c>
      <c r="D4" s="228"/>
      <c r="E4" s="208"/>
    </row>
    <row r="5" spans="1:5" x14ac:dyDescent="0.25">
      <c r="B5" s="208" t="s">
        <v>3276</v>
      </c>
      <c r="C5" s="496" t="s">
        <v>3277</v>
      </c>
      <c r="D5" s="123"/>
      <c r="E5" s="123"/>
    </row>
    <row r="6" spans="1:5" x14ac:dyDescent="0.25">
      <c r="B6" s="208" t="s">
        <v>3278</v>
      </c>
      <c r="C6" s="467" t="s">
        <v>3279</v>
      </c>
      <c r="D6" s="123" t="s">
        <v>3280</v>
      </c>
      <c r="E6" s="269">
        <v>950</v>
      </c>
    </row>
    <row r="7" spans="1:5" x14ac:dyDescent="0.25">
      <c r="B7" s="208" t="s">
        <v>3281</v>
      </c>
      <c r="C7" s="467" t="s">
        <v>3282</v>
      </c>
      <c r="D7" s="123" t="s">
        <v>3280</v>
      </c>
      <c r="E7" s="269">
        <v>1200</v>
      </c>
    </row>
    <row r="8" spans="1:5" x14ac:dyDescent="0.25">
      <c r="B8" s="208" t="s">
        <v>3283</v>
      </c>
      <c r="C8" s="496" t="s">
        <v>3284</v>
      </c>
      <c r="D8" s="123"/>
      <c r="E8" s="269"/>
    </row>
    <row r="9" spans="1:5" x14ac:dyDescent="0.25">
      <c r="B9" s="208" t="s">
        <v>3285</v>
      </c>
      <c r="C9" s="467" t="s">
        <v>3279</v>
      </c>
      <c r="D9" s="123" t="s">
        <v>3280</v>
      </c>
      <c r="E9" s="269">
        <v>950</v>
      </c>
    </row>
    <row r="10" spans="1:5" x14ac:dyDescent="0.25">
      <c r="B10" s="208" t="s">
        <v>3286</v>
      </c>
      <c r="C10" s="496" t="s">
        <v>3287</v>
      </c>
      <c r="D10" s="123"/>
      <c r="E10" s="123"/>
    </row>
    <row r="11" spans="1:5" x14ac:dyDescent="0.25">
      <c r="B11" s="208" t="s">
        <v>3288</v>
      </c>
      <c r="C11" s="467" t="s">
        <v>3279</v>
      </c>
      <c r="D11" s="123" t="s">
        <v>3280</v>
      </c>
      <c r="E11" s="215">
        <v>950</v>
      </c>
    </row>
    <row r="12" spans="1:5" x14ac:dyDescent="0.25">
      <c r="B12" s="208" t="s">
        <v>3289</v>
      </c>
      <c r="C12" s="496" t="s">
        <v>3290</v>
      </c>
      <c r="D12" s="123"/>
      <c r="E12" s="123"/>
    </row>
    <row r="13" spans="1:5" x14ac:dyDescent="0.25">
      <c r="B13" s="208" t="s">
        <v>3291</v>
      </c>
      <c r="C13" s="467" t="s">
        <v>3279</v>
      </c>
      <c r="D13" s="123" t="s">
        <v>3280</v>
      </c>
      <c r="E13" s="215">
        <v>950</v>
      </c>
    </row>
    <row r="14" spans="1:5" x14ac:dyDescent="0.25">
      <c r="B14" s="208" t="s">
        <v>3292</v>
      </c>
      <c r="C14" s="467" t="s">
        <v>3282</v>
      </c>
      <c r="D14" s="123" t="s">
        <v>3280</v>
      </c>
      <c r="E14" s="215">
        <v>1200</v>
      </c>
    </row>
    <row r="15" spans="1:5" x14ac:dyDescent="0.25">
      <c r="B15" s="208" t="s">
        <v>3293</v>
      </c>
      <c r="C15" s="496" t="s">
        <v>3294</v>
      </c>
      <c r="D15" s="123"/>
      <c r="E15" s="123"/>
    </row>
    <row r="16" spans="1:5" x14ac:dyDescent="0.25">
      <c r="B16" s="208" t="s">
        <v>3295</v>
      </c>
      <c r="C16" s="467" t="s">
        <v>3279</v>
      </c>
      <c r="D16" s="123" t="s">
        <v>3280</v>
      </c>
      <c r="E16" s="215">
        <v>950</v>
      </c>
    </row>
    <row r="17" spans="2:5" x14ac:dyDescent="0.25">
      <c r="B17" s="208" t="s">
        <v>3296</v>
      </c>
      <c r="C17" s="496" t="s">
        <v>3297</v>
      </c>
      <c r="D17" s="123"/>
      <c r="E17" s="123"/>
    </row>
    <row r="18" spans="2:5" x14ac:dyDescent="0.25">
      <c r="B18" s="208" t="s">
        <v>3298</v>
      </c>
      <c r="C18" s="467" t="s">
        <v>3279</v>
      </c>
      <c r="D18" s="123" t="s">
        <v>3280</v>
      </c>
      <c r="E18" s="215">
        <v>1000</v>
      </c>
    </row>
    <row r="19" spans="2:5" x14ac:dyDescent="0.25">
      <c r="B19" s="208" t="s">
        <v>3299</v>
      </c>
      <c r="C19" s="467" t="s">
        <v>3300</v>
      </c>
      <c r="D19" s="123" t="s">
        <v>3280</v>
      </c>
      <c r="E19" s="215">
        <v>1500</v>
      </c>
    </row>
    <row r="20" spans="2:5" x14ac:dyDescent="0.25">
      <c r="B20" s="208" t="s">
        <v>3301</v>
      </c>
      <c r="C20" s="496" t="s">
        <v>3302</v>
      </c>
      <c r="D20" s="123"/>
      <c r="E20" s="123"/>
    </row>
    <row r="21" spans="2:5" x14ac:dyDescent="0.25">
      <c r="B21" s="208" t="s">
        <v>3303</v>
      </c>
      <c r="C21" s="467" t="s">
        <v>3279</v>
      </c>
      <c r="D21" s="123" t="s">
        <v>3280</v>
      </c>
      <c r="E21" s="215">
        <v>950</v>
      </c>
    </row>
    <row r="22" spans="2:5" x14ac:dyDescent="0.25">
      <c r="B22" s="208" t="s">
        <v>3304</v>
      </c>
      <c r="C22" s="496" t="s">
        <v>3305</v>
      </c>
      <c r="D22" s="123"/>
      <c r="E22" s="123"/>
    </row>
    <row r="23" spans="2:5" x14ac:dyDescent="0.25">
      <c r="B23" s="208" t="s">
        <v>3306</v>
      </c>
      <c r="C23" s="467" t="s">
        <v>3279</v>
      </c>
      <c r="D23" s="123" t="s">
        <v>3280</v>
      </c>
      <c r="E23" s="215">
        <v>950</v>
      </c>
    </row>
    <row r="24" spans="2:5" x14ac:dyDescent="0.25">
      <c r="B24" s="208" t="s">
        <v>3307</v>
      </c>
      <c r="C24" s="496" t="s">
        <v>3308</v>
      </c>
      <c r="D24" s="123"/>
      <c r="E24" s="123"/>
    </row>
    <row r="25" spans="2:5" x14ac:dyDescent="0.25">
      <c r="B25" s="208" t="s">
        <v>3309</v>
      </c>
      <c r="C25" s="467" t="s">
        <v>3279</v>
      </c>
      <c r="D25" s="123" t="s">
        <v>3280</v>
      </c>
      <c r="E25" s="215">
        <v>950</v>
      </c>
    </row>
    <row r="26" spans="2:5" x14ac:dyDescent="0.25">
      <c r="B26" s="208" t="s">
        <v>3310</v>
      </c>
      <c r="C26" s="467" t="s">
        <v>3282</v>
      </c>
      <c r="D26" s="123" t="s">
        <v>3280</v>
      </c>
      <c r="E26" s="215">
        <v>1200</v>
      </c>
    </row>
    <row r="27" spans="2:5" x14ac:dyDescent="0.25">
      <c r="B27" s="208" t="s">
        <v>3311</v>
      </c>
      <c r="C27" s="496" t="s">
        <v>3312</v>
      </c>
      <c r="D27" s="123"/>
      <c r="E27" s="123"/>
    </row>
    <row r="28" spans="2:5" x14ac:dyDescent="0.25">
      <c r="B28" s="208" t="s">
        <v>3313</v>
      </c>
      <c r="C28" s="467" t="s">
        <v>3279</v>
      </c>
      <c r="D28" s="123" t="s">
        <v>3280</v>
      </c>
      <c r="E28" s="215">
        <v>950</v>
      </c>
    </row>
    <row r="29" spans="2:5" x14ac:dyDescent="0.25">
      <c r="B29" s="208" t="s">
        <v>3314</v>
      </c>
      <c r="C29" s="467" t="s">
        <v>3300</v>
      </c>
      <c r="D29" s="123" t="s">
        <v>3280</v>
      </c>
      <c r="E29" s="215">
        <v>1200</v>
      </c>
    </row>
    <row r="30" spans="2:5" x14ac:dyDescent="0.25">
      <c r="B30" s="208" t="s">
        <v>3315</v>
      </c>
      <c r="C30" s="467" t="s">
        <v>3282</v>
      </c>
      <c r="D30" s="123" t="s">
        <v>3280</v>
      </c>
      <c r="E30" s="215">
        <v>1200</v>
      </c>
    </row>
    <row r="31" spans="2:5" x14ac:dyDescent="0.25">
      <c r="B31" s="208" t="s">
        <v>3316</v>
      </c>
      <c r="C31" s="467" t="s">
        <v>3317</v>
      </c>
      <c r="D31" s="123" t="s">
        <v>3280</v>
      </c>
      <c r="E31" s="215">
        <v>1500</v>
      </c>
    </row>
    <row r="32" spans="2:5" x14ac:dyDescent="0.25">
      <c r="B32" s="208" t="s">
        <v>3318</v>
      </c>
      <c r="C32" s="496" t="s">
        <v>3319</v>
      </c>
      <c r="D32" s="123"/>
      <c r="E32" s="123"/>
    </row>
    <row r="33" spans="2:12" x14ac:dyDescent="0.25">
      <c r="B33" s="208" t="s">
        <v>3320</v>
      </c>
      <c r="C33" s="467" t="s">
        <v>3279</v>
      </c>
      <c r="D33" s="123" t="s">
        <v>3280</v>
      </c>
      <c r="E33" s="215">
        <v>950</v>
      </c>
    </row>
    <row r="34" spans="2:12" x14ac:dyDescent="0.25">
      <c r="B34" s="208" t="s">
        <v>3321</v>
      </c>
      <c r="C34" s="467" t="s">
        <v>3300</v>
      </c>
      <c r="D34" s="123" t="s">
        <v>3280</v>
      </c>
      <c r="E34" s="215">
        <v>1200</v>
      </c>
    </row>
    <row r="35" spans="2:12" x14ac:dyDescent="0.25">
      <c r="B35" s="208" t="s">
        <v>3322</v>
      </c>
      <c r="C35" s="467" t="s">
        <v>3282</v>
      </c>
      <c r="D35" s="123" t="s">
        <v>3280</v>
      </c>
      <c r="E35" s="215">
        <v>1200</v>
      </c>
      <c r="L35" s="270"/>
    </row>
    <row r="36" spans="2:12" x14ac:dyDescent="0.25">
      <c r="B36" s="208" t="s">
        <v>3323</v>
      </c>
      <c r="C36" s="467" t="s">
        <v>3317</v>
      </c>
      <c r="D36" s="123" t="s">
        <v>3280</v>
      </c>
      <c r="E36" s="215">
        <v>1500</v>
      </c>
    </row>
    <row r="37" spans="2:12" x14ac:dyDescent="0.25">
      <c r="B37" s="208" t="s">
        <v>3324</v>
      </c>
      <c r="C37" s="496" t="s">
        <v>3325</v>
      </c>
      <c r="D37" s="123"/>
      <c r="E37" s="123"/>
    </row>
    <row r="38" spans="2:12" x14ac:dyDescent="0.25">
      <c r="B38" s="208" t="s">
        <v>3326</v>
      </c>
      <c r="C38" s="467" t="s">
        <v>3300</v>
      </c>
      <c r="D38" s="123" t="s">
        <v>3280</v>
      </c>
      <c r="E38" s="215">
        <v>1200</v>
      </c>
    </row>
    <row r="39" spans="2:12" x14ac:dyDescent="0.25">
      <c r="B39" s="208" t="s">
        <v>3327</v>
      </c>
      <c r="C39" s="467" t="s">
        <v>3282</v>
      </c>
      <c r="D39" s="123" t="s">
        <v>3280</v>
      </c>
      <c r="E39" s="215">
        <v>1200</v>
      </c>
    </row>
    <row r="40" spans="2:12" ht="30" x14ac:dyDescent="0.25">
      <c r="B40" s="208" t="s">
        <v>3328</v>
      </c>
      <c r="C40" s="467" t="s">
        <v>3317</v>
      </c>
      <c r="D40" s="123" t="s">
        <v>3280</v>
      </c>
      <c r="E40" s="215">
        <v>1500</v>
      </c>
    </row>
    <row r="41" spans="2:12" x14ac:dyDescent="0.25">
      <c r="B41" s="208" t="s">
        <v>3329</v>
      </c>
      <c r="C41" s="496" t="s">
        <v>3330</v>
      </c>
      <c r="D41" s="123"/>
      <c r="E41" s="123"/>
    </row>
    <row r="42" spans="2:12" x14ac:dyDescent="0.25">
      <c r="B42" s="208" t="s">
        <v>3331</v>
      </c>
      <c r="C42" s="467" t="s">
        <v>3279</v>
      </c>
      <c r="D42" s="123" t="s">
        <v>3280</v>
      </c>
      <c r="E42" s="215">
        <v>950</v>
      </c>
    </row>
    <row r="43" spans="2:12" x14ac:dyDescent="0.25">
      <c r="B43" s="208" t="s">
        <v>3332</v>
      </c>
      <c r="C43" s="496" t="s">
        <v>3333</v>
      </c>
      <c r="D43" s="123"/>
      <c r="E43" s="215"/>
    </row>
    <row r="44" spans="2:12" x14ac:dyDescent="0.25">
      <c r="B44" s="208" t="s">
        <v>3334</v>
      </c>
      <c r="C44" s="467" t="s">
        <v>3279</v>
      </c>
      <c r="D44" s="123" t="s">
        <v>3280</v>
      </c>
      <c r="E44" s="215">
        <v>1200</v>
      </c>
    </row>
    <row r="45" spans="2:12" x14ac:dyDescent="0.25">
      <c r="B45" s="208" t="s">
        <v>3335</v>
      </c>
      <c r="C45" s="496" t="s">
        <v>3336</v>
      </c>
      <c r="D45" s="123"/>
      <c r="E45" s="123"/>
    </row>
    <row r="46" spans="2:12" x14ac:dyDescent="0.25">
      <c r="B46" s="208" t="s">
        <v>3337</v>
      </c>
      <c r="C46" s="467" t="s">
        <v>3279</v>
      </c>
      <c r="D46" s="123" t="s">
        <v>3280</v>
      </c>
      <c r="E46" s="215">
        <v>950</v>
      </c>
    </row>
    <row r="47" spans="2:12" x14ac:dyDescent="0.25">
      <c r="B47" s="208" t="s">
        <v>3338</v>
      </c>
      <c r="C47" s="467" t="s">
        <v>3282</v>
      </c>
      <c r="D47" s="123" t="s">
        <v>3280</v>
      </c>
      <c r="E47" s="215">
        <v>1200</v>
      </c>
    </row>
    <row r="48" spans="2:12" x14ac:dyDescent="0.25">
      <c r="B48" s="208" t="s">
        <v>3339</v>
      </c>
      <c r="C48" s="496" t="s">
        <v>3340</v>
      </c>
      <c r="D48" s="123"/>
      <c r="E48" s="215"/>
    </row>
    <row r="49" spans="2:5" x14ac:dyDescent="0.25">
      <c r="B49" s="208" t="s">
        <v>3341</v>
      </c>
      <c r="C49" s="467" t="s">
        <v>3342</v>
      </c>
      <c r="D49" s="123" t="s">
        <v>3280</v>
      </c>
      <c r="E49" s="215">
        <v>950</v>
      </c>
    </row>
    <row r="50" spans="2:5" x14ac:dyDescent="0.25">
      <c r="B50" s="208" t="s">
        <v>3343</v>
      </c>
      <c r="C50" s="496" t="s">
        <v>3344</v>
      </c>
      <c r="D50" s="223"/>
      <c r="E50" s="271"/>
    </row>
    <row r="51" spans="2:5" x14ac:dyDescent="0.25">
      <c r="B51" s="208" t="s">
        <v>3345</v>
      </c>
      <c r="C51" s="467" t="s">
        <v>3342</v>
      </c>
      <c r="D51" s="123" t="s">
        <v>3280</v>
      </c>
      <c r="E51" s="215">
        <v>1200</v>
      </c>
    </row>
    <row r="52" spans="2:5" ht="39" x14ac:dyDescent="0.25">
      <c r="B52" s="229" t="s">
        <v>3</v>
      </c>
      <c r="C52" s="494" t="s">
        <v>4</v>
      </c>
      <c r="D52" s="223" t="s">
        <v>5</v>
      </c>
      <c r="E52" s="224" t="s">
        <v>6</v>
      </c>
    </row>
    <row r="53" spans="2:5" x14ac:dyDescent="0.25">
      <c r="B53" s="228"/>
      <c r="C53" s="495" t="s">
        <v>3346</v>
      </c>
      <c r="D53" s="228"/>
      <c r="E53" s="208"/>
    </row>
    <row r="54" spans="2:5" x14ac:dyDescent="0.25">
      <c r="B54" s="208" t="s">
        <v>3276</v>
      </c>
      <c r="C54" s="496" t="s">
        <v>3277</v>
      </c>
      <c r="D54" s="123"/>
      <c r="E54" s="123"/>
    </row>
    <row r="55" spans="2:5" x14ac:dyDescent="0.25">
      <c r="B55" s="208" t="s">
        <v>3347</v>
      </c>
      <c r="C55" s="467" t="s">
        <v>3348</v>
      </c>
      <c r="D55" s="123" t="s">
        <v>3280</v>
      </c>
      <c r="E55" s="269">
        <v>650</v>
      </c>
    </row>
    <row r="56" spans="2:5" x14ac:dyDescent="0.25">
      <c r="B56" s="208" t="s">
        <v>3283</v>
      </c>
      <c r="C56" s="496" t="s">
        <v>3284</v>
      </c>
      <c r="D56" s="123"/>
      <c r="E56" s="269"/>
    </row>
    <row r="57" spans="2:5" x14ac:dyDescent="0.25">
      <c r="B57" s="208" t="s">
        <v>3349</v>
      </c>
      <c r="C57" s="467" t="s">
        <v>3348</v>
      </c>
      <c r="D57" s="123" t="s">
        <v>3280</v>
      </c>
      <c r="E57" s="269">
        <v>650</v>
      </c>
    </row>
    <row r="58" spans="2:5" x14ac:dyDescent="0.25">
      <c r="B58" s="208" t="s">
        <v>3286</v>
      </c>
      <c r="C58" s="496" t="s">
        <v>3287</v>
      </c>
      <c r="D58" s="123"/>
      <c r="E58" s="123"/>
    </row>
    <row r="59" spans="2:5" x14ac:dyDescent="0.25">
      <c r="B59" s="208" t="s">
        <v>3350</v>
      </c>
      <c r="C59" s="467" t="s">
        <v>3348</v>
      </c>
      <c r="D59" s="123" t="s">
        <v>3280</v>
      </c>
      <c r="E59" s="215">
        <v>650</v>
      </c>
    </row>
    <row r="60" spans="2:5" x14ac:dyDescent="0.25">
      <c r="B60" s="208" t="s">
        <v>3289</v>
      </c>
      <c r="C60" s="496" t="s">
        <v>3290</v>
      </c>
      <c r="D60" s="123"/>
      <c r="E60" s="123"/>
    </row>
    <row r="61" spans="2:5" x14ac:dyDescent="0.25">
      <c r="B61" s="208" t="s">
        <v>3351</v>
      </c>
      <c r="C61" s="467" t="s">
        <v>3348</v>
      </c>
      <c r="D61" s="123" t="s">
        <v>3280</v>
      </c>
      <c r="E61" s="215">
        <v>650</v>
      </c>
    </row>
    <row r="62" spans="2:5" x14ac:dyDescent="0.25">
      <c r="B62" s="208" t="s">
        <v>3293</v>
      </c>
      <c r="C62" s="496" t="s">
        <v>3294</v>
      </c>
      <c r="D62" s="123"/>
      <c r="E62" s="123"/>
    </row>
    <row r="63" spans="2:5" x14ac:dyDescent="0.25">
      <c r="B63" s="208" t="s">
        <v>3352</v>
      </c>
      <c r="C63" s="467" t="s">
        <v>3348</v>
      </c>
      <c r="D63" s="123" t="s">
        <v>3280</v>
      </c>
      <c r="E63" s="215">
        <v>650</v>
      </c>
    </row>
    <row r="64" spans="2:5" x14ac:dyDescent="0.25">
      <c r="B64" s="208" t="s">
        <v>3301</v>
      </c>
      <c r="C64" s="496" t="s">
        <v>3302</v>
      </c>
      <c r="D64" s="123"/>
      <c r="E64" s="123"/>
    </row>
    <row r="65" spans="2:5" x14ac:dyDescent="0.25">
      <c r="B65" s="208" t="s">
        <v>3353</v>
      </c>
      <c r="C65" s="467" t="s">
        <v>3348</v>
      </c>
      <c r="D65" s="123" t="s">
        <v>3280</v>
      </c>
      <c r="E65" s="215">
        <v>650</v>
      </c>
    </row>
    <row r="66" spans="2:5" x14ac:dyDescent="0.25">
      <c r="B66" s="208" t="s">
        <v>3304</v>
      </c>
      <c r="C66" s="496" t="s">
        <v>3305</v>
      </c>
      <c r="D66" s="123"/>
      <c r="E66" s="123"/>
    </row>
    <row r="67" spans="2:5" x14ac:dyDescent="0.25">
      <c r="B67" s="208" t="s">
        <v>3354</v>
      </c>
      <c r="C67" s="467" t="s">
        <v>3348</v>
      </c>
      <c r="D67" s="123" t="s">
        <v>3280</v>
      </c>
      <c r="E67" s="215">
        <v>650</v>
      </c>
    </row>
    <row r="68" spans="2:5" x14ac:dyDescent="0.25">
      <c r="B68" s="208" t="s">
        <v>3307</v>
      </c>
      <c r="C68" s="496" t="s">
        <v>3308</v>
      </c>
      <c r="D68" s="123"/>
      <c r="E68" s="123"/>
    </row>
    <row r="69" spans="2:5" x14ac:dyDescent="0.25">
      <c r="B69" s="208" t="s">
        <v>3355</v>
      </c>
      <c r="C69" s="467" t="s">
        <v>3348</v>
      </c>
      <c r="D69" s="123" t="s">
        <v>3280</v>
      </c>
      <c r="E69" s="215">
        <v>650</v>
      </c>
    </row>
    <row r="70" spans="2:5" x14ac:dyDescent="0.25">
      <c r="B70" s="208" t="s">
        <v>3356</v>
      </c>
      <c r="C70" s="496" t="s">
        <v>3344</v>
      </c>
      <c r="D70" s="123"/>
      <c r="E70" s="215"/>
    </row>
    <row r="71" spans="2:5" x14ac:dyDescent="0.25">
      <c r="B71" s="208" t="s">
        <v>3357</v>
      </c>
      <c r="C71" s="467" t="s">
        <v>3348</v>
      </c>
      <c r="D71" s="123" t="s">
        <v>3280</v>
      </c>
      <c r="E71" s="215">
        <v>650</v>
      </c>
    </row>
    <row r="72" spans="2:5" x14ac:dyDescent="0.25">
      <c r="B72" s="208" t="s">
        <v>3311</v>
      </c>
      <c r="C72" s="496" t="s">
        <v>3312</v>
      </c>
      <c r="D72" s="123"/>
      <c r="E72" s="123"/>
    </row>
    <row r="73" spans="2:5" x14ac:dyDescent="0.25">
      <c r="B73" s="208" t="s">
        <v>3358</v>
      </c>
      <c r="C73" s="467" t="s">
        <v>3348</v>
      </c>
      <c r="D73" s="123" t="s">
        <v>3280</v>
      </c>
      <c r="E73" s="215">
        <v>650</v>
      </c>
    </row>
    <row r="74" spans="2:5" x14ac:dyDescent="0.25">
      <c r="B74" s="208" t="s">
        <v>3318</v>
      </c>
      <c r="C74" s="496" t="s">
        <v>3319</v>
      </c>
      <c r="D74" s="123"/>
      <c r="E74" s="123"/>
    </row>
    <row r="75" spans="2:5" x14ac:dyDescent="0.25">
      <c r="B75" s="208" t="s">
        <v>3359</v>
      </c>
      <c r="C75" s="467" t="s">
        <v>3348</v>
      </c>
      <c r="D75" s="123" t="s">
        <v>3280</v>
      </c>
      <c r="E75" s="215">
        <v>650</v>
      </c>
    </row>
    <row r="76" spans="2:5" x14ac:dyDescent="0.25">
      <c r="B76" s="208" t="s">
        <v>3324</v>
      </c>
      <c r="C76" s="496" t="s">
        <v>3325</v>
      </c>
      <c r="D76" s="123"/>
      <c r="E76" s="123"/>
    </row>
    <row r="77" spans="2:5" x14ac:dyDescent="0.25">
      <c r="B77" s="208" t="s">
        <v>3360</v>
      </c>
      <c r="C77" s="467" t="s">
        <v>3348</v>
      </c>
      <c r="D77" s="123" t="s">
        <v>3280</v>
      </c>
      <c r="E77" s="215">
        <v>650</v>
      </c>
    </row>
    <row r="78" spans="2:5" x14ac:dyDescent="0.25">
      <c r="B78" s="208" t="s">
        <v>3329</v>
      </c>
      <c r="C78" s="496" t="s">
        <v>3330</v>
      </c>
      <c r="D78" s="123"/>
      <c r="E78" s="123"/>
    </row>
    <row r="79" spans="2:5" x14ac:dyDescent="0.25">
      <c r="B79" s="208" t="s">
        <v>3361</v>
      </c>
      <c r="C79" s="467" t="s">
        <v>3348</v>
      </c>
      <c r="D79" s="123" t="s">
        <v>3280</v>
      </c>
      <c r="E79" s="215">
        <v>650</v>
      </c>
    </row>
    <row r="80" spans="2:5" x14ac:dyDescent="0.25">
      <c r="B80" s="208" t="s">
        <v>3332</v>
      </c>
      <c r="C80" s="496" t="s">
        <v>3333</v>
      </c>
      <c r="D80" s="123"/>
      <c r="E80" s="215"/>
    </row>
    <row r="81" spans="2:5" x14ac:dyDescent="0.25">
      <c r="B81" s="208" t="s">
        <v>3362</v>
      </c>
      <c r="C81" s="467" t="s">
        <v>3348</v>
      </c>
      <c r="D81" s="123" t="s">
        <v>3280</v>
      </c>
      <c r="E81" s="215">
        <v>650</v>
      </c>
    </row>
    <row r="82" spans="2:5" x14ac:dyDescent="0.25">
      <c r="B82" s="208" t="s">
        <v>3335</v>
      </c>
      <c r="C82" s="496" t="s">
        <v>3336</v>
      </c>
      <c r="D82" s="123"/>
      <c r="E82" s="123"/>
    </row>
    <row r="83" spans="2:5" x14ac:dyDescent="0.25">
      <c r="B83" s="208" t="s">
        <v>3363</v>
      </c>
      <c r="C83" s="467" t="s">
        <v>3348</v>
      </c>
      <c r="D83" s="123" t="s">
        <v>3280</v>
      </c>
      <c r="E83" s="215">
        <v>650</v>
      </c>
    </row>
    <row r="84" spans="2:5" x14ac:dyDescent="0.25">
      <c r="B84" s="208" t="s">
        <v>3364</v>
      </c>
      <c r="C84" s="496" t="s">
        <v>3365</v>
      </c>
      <c r="D84" s="123"/>
      <c r="E84" s="123"/>
    </row>
    <row r="85" spans="2:5" x14ac:dyDescent="0.25">
      <c r="B85" s="208" t="s">
        <v>3366</v>
      </c>
      <c r="C85" s="467" t="s">
        <v>3348</v>
      </c>
      <c r="D85" s="123" t="s">
        <v>3280</v>
      </c>
      <c r="E85" s="215">
        <v>650</v>
      </c>
    </row>
    <row r="86" spans="2:5" x14ac:dyDescent="0.25">
      <c r="B86" s="208" t="s">
        <v>3367</v>
      </c>
      <c r="C86" s="496" t="s">
        <v>3368</v>
      </c>
      <c r="D86" s="123"/>
      <c r="E86" s="215"/>
    </row>
    <row r="87" spans="2:5" x14ac:dyDescent="0.25">
      <c r="B87" s="208" t="s">
        <v>3369</v>
      </c>
      <c r="C87" s="467" t="s">
        <v>3348</v>
      </c>
      <c r="D87" s="123" t="s">
        <v>3280</v>
      </c>
      <c r="E87" s="215">
        <v>650</v>
      </c>
    </row>
    <row r="88" spans="2:5" x14ac:dyDescent="0.25">
      <c r="B88" s="208" t="s">
        <v>3370</v>
      </c>
      <c r="C88" s="496" t="s">
        <v>3371</v>
      </c>
      <c r="D88" s="123"/>
      <c r="E88" s="215"/>
    </row>
    <row r="89" spans="2:5" x14ac:dyDescent="0.25">
      <c r="B89" s="208" t="s">
        <v>3372</v>
      </c>
      <c r="C89" s="467" t="s">
        <v>3348</v>
      </c>
      <c r="D89" s="123" t="s">
        <v>3280</v>
      </c>
      <c r="E89" s="215">
        <v>650</v>
      </c>
    </row>
    <row r="90" spans="2:5" x14ac:dyDescent="0.25">
      <c r="B90" s="208" t="s">
        <v>3373</v>
      </c>
      <c r="C90" s="496" t="s">
        <v>3374</v>
      </c>
      <c r="D90" s="123"/>
      <c r="E90" s="215"/>
    </row>
    <row r="91" spans="2:5" x14ac:dyDescent="0.25">
      <c r="B91" s="208" t="s">
        <v>3375</v>
      </c>
      <c r="C91" s="467" t="s">
        <v>3348</v>
      </c>
      <c r="D91" s="123" t="s">
        <v>3280</v>
      </c>
      <c r="E91" s="215">
        <v>650</v>
      </c>
    </row>
    <row r="92" spans="2:5" ht="28.5" x14ac:dyDescent="0.25">
      <c r="B92" s="208" t="s">
        <v>3376</v>
      </c>
      <c r="C92" s="496" t="s">
        <v>3377</v>
      </c>
      <c r="D92" s="123"/>
      <c r="E92" s="215"/>
    </row>
    <row r="93" spans="2:5" x14ac:dyDescent="0.25">
      <c r="B93" s="208" t="s">
        <v>3378</v>
      </c>
      <c r="C93" s="467" t="s">
        <v>3379</v>
      </c>
      <c r="D93" s="123" t="s">
        <v>3280</v>
      </c>
      <c r="E93" s="215">
        <v>1100</v>
      </c>
    </row>
    <row r="94" spans="2:5" x14ac:dyDescent="0.25">
      <c r="B94" s="208" t="s">
        <v>3380</v>
      </c>
      <c r="C94" s="467" t="s">
        <v>3381</v>
      </c>
      <c r="D94" s="123" t="s">
        <v>3280</v>
      </c>
      <c r="E94" s="215">
        <v>3700</v>
      </c>
    </row>
    <row r="95" spans="2:5" ht="28.5" x14ac:dyDescent="0.25">
      <c r="B95" s="208" t="s">
        <v>3382</v>
      </c>
      <c r="C95" s="496" t="s">
        <v>3383</v>
      </c>
      <c r="D95" s="123" t="s">
        <v>3280</v>
      </c>
      <c r="E95" s="215">
        <v>3300</v>
      </c>
    </row>
    <row r="96" spans="2:5" ht="28.5" x14ac:dyDescent="0.25">
      <c r="B96" s="208" t="s">
        <v>3384</v>
      </c>
      <c r="C96" s="496" t="s">
        <v>3385</v>
      </c>
      <c r="D96" s="123" t="s">
        <v>3280</v>
      </c>
      <c r="E96" s="215">
        <v>4200</v>
      </c>
    </row>
    <row r="97" spans="2:5" ht="39" x14ac:dyDescent="0.25">
      <c r="B97" s="229" t="s">
        <v>3</v>
      </c>
      <c r="C97" s="494" t="s">
        <v>4</v>
      </c>
      <c r="D97" s="123" t="s">
        <v>5</v>
      </c>
      <c r="E97" s="210" t="s">
        <v>6</v>
      </c>
    </row>
    <row r="98" spans="2:5" ht="28.5" x14ac:dyDescent="0.25">
      <c r="B98" s="208"/>
      <c r="C98" s="496" t="s">
        <v>3386</v>
      </c>
      <c r="D98" s="123"/>
      <c r="E98" s="123"/>
    </row>
    <row r="99" spans="2:5" ht="30" x14ac:dyDescent="0.25">
      <c r="B99" s="222" t="s">
        <v>3387</v>
      </c>
      <c r="C99" s="497" t="s">
        <v>3388</v>
      </c>
      <c r="D99" s="123" t="s">
        <v>3280</v>
      </c>
      <c r="E99" s="271">
        <v>100</v>
      </c>
    </row>
    <row r="100" spans="2:5" ht="30" x14ac:dyDescent="0.25">
      <c r="B100" s="208" t="s">
        <v>3389</v>
      </c>
      <c r="C100" s="467" t="s">
        <v>3390</v>
      </c>
      <c r="D100" s="123" t="s">
        <v>3280</v>
      </c>
      <c r="E100" s="215">
        <v>200</v>
      </c>
    </row>
    <row r="101" spans="2:5" ht="30" x14ac:dyDescent="0.25">
      <c r="B101" s="228" t="s">
        <v>3391</v>
      </c>
      <c r="C101" s="467" t="s">
        <v>3392</v>
      </c>
      <c r="D101" s="123" t="s">
        <v>3280</v>
      </c>
      <c r="E101" s="272">
        <v>350</v>
      </c>
    </row>
    <row r="102" spans="2:5" ht="39" x14ac:dyDescent="0.25">
      <c r="B102" s="229" t="s">
        <v>3</v>
      </c>
      <c r="C102" s="494" t="s">
        <v>4</v>
      </c>
      <c r="D102" s="223" t="s">
        <v>5</v>
      </c>
      <c r="E102" s="224" t="s">
        <v>6</v>
      </c>
    </row>
    <row r="103" spans="2:5" x14ac:dyDescent="0.25">
      <c r="B103" s="228"/>
      <c r="C103" s="495" t="s">
        <v>3393</v>
      </c>
      <c r="D103" s="228"/>
      <c r="E103" s="208"/>
    </row>
    <row r="104" spans="2:5" x14ac:dyDescent="0.25">
      <c r="B104" s="208" t="s">
        <v>3394</v>
      </c>
      <c r="C104" s="467" t="s">
        <v>3395</v>
      </c>
      <c r="D104" s="123" t="s">
        <v>3280</v>
      </c>
      <c r="E104" s="215">
        <v>215</v>
      </c>
    </row>
    <row r="105" spans="2:5" x14ac:dyDescent="0.25">
      <c r="B105" s="208" t="s">
        <v>3396</v>
      </c>
      <c r="C105" s="467" t="s">
        <v>3397</v>
      </c>
      <c r="D105" s="123" t="s">
        <v>3280</v>
      </c>
      <c r="E105" s="215">
        <v>240</v>
      </c>
    </row>
    <row r="106" spans="2:5" x14ac:dyDescent="0.25">
      <c r="B106" s="208" t="s">
        <v>3398</v>
      </c>
      <c r="C106" s="467" t="s">
        <v>3399</v>
      </c>
      <c r="D106" s="123" t="s">
        <v>3280</v>
      </c>
      <c r="E106" s="215">
        <v>215</v>
      </c>
    </row>
    <row r="107" spans="2:5" x14ac:dyDescent="0.25">
      <c r="B107" s="208" t="s">
        <v>3400</v>
      </c>
      <c r="C107" s="467" t="s">
        <v>3401</v>
      </c>
      <c r="D107" s="123" t="s">
        <v>3280</v>
      </c>
      <c r="E107" s="215">
        <v>230</v>
      </c>
    </row>
    <row r="108" spans="2:5" x14ac:dyDescent="0.25">
      <c r="B108" s="208" t="s">
        <v>3402</v>
      </c>
      <c r="C108" s="467" t="s">
        <v>3403</v>
      </c>
      <c r="D108" s="123" t="s">
        <v>3280</v>
      </c>
      <c r="E108" s="215">
        <v>270</v>
      </c>
    </row>
    <row r="109" spans="2:5" x14ac:dyDescent="0.25">
      <c r="B109" s="208" t="s">
        <v>3404</v>
      </c>
      <c r="C109" s="467" t="s">
        <v>3405</v>
      </c>
      <c r="D109" s="123" t="s">
        <v>3280</v>
      </c>
      <c r="E109" s="215">
        <v>295</v>
      </c>
    </row>
    <row r="110" spans="2:5" x14ac:dyDescent="0.25">
      <c r="B110" s="208" t="s">
        <v>3406</v>
      </c>
      <c r="C110" s="467" t="s">
        <v>3407</v>
      </c>
      <c r="D110" s="123" t="s">
        <v>3280</v>
      </c>
      <c r="E110" s="215">
        <v>240</v>
      </c>
    </row>
    <row r="111" spans="2:5" x14ac:dyDescent="0.25">
      <c r="B111" s="208" t="s">
        <v>3408</v>
      </c>
      <c r="C111" s="467" t="s">
        <v>3409</v>
      </c>
      <c r="D111" s="123" t="s">
        <v>3280</v>
      </c>
      <c r="E111" s="215">
        <v>200</v>
      </c>
    </row>
    <row r="112" spans="2:5" x14ac:dyDescent="0.25">
      <c r="B112" s="208" t="s">
        <v>3410</v>
      </c>
      <c r="C112" s="467" t="s">
        <v>3411</v>
      </c>
      <c r="D112" s="123" t="s">
        <v>3280</v>
      </c>
      <c r="E112" s="215">
        <v>215</v>
      </c>
    </row>
    <row r="113" spans="2:5" x14ac:dyDescent="0.25">
      <c r="B113" s="208" t="s">
        <v>3412</v>
      </c>
      <c r="C113" s="467" t="s">
        <v>3413</v>
      </c>
      <c r="D113" s="123" t="s">
        <v>3280</v>
      </c>
      <c r="E113" s="215">
        <v>215</v>
      </c>
    </row>
    <row r="114" spans="2:5" x14ac:dyDescent="0.25">
      <c r="B114" s="273"/>
      <c r="C114" s="498" t="s">
        <v>2501</v>
      </c>
      <c r="D114" s="273"/>
      <c r="E114" s="274"/>
    </row>
    <row r="115" spans="2:5" ht="60" x14ac:dyDescent="0.25">
      <c r="B115" s="275"/>
      <c r="C115" s="499" t="s">
        <v>3414</v>
      </c>
      <c r="D115" s="275"/>
      <c r="E115" s="276"/>
    </row>
    <row r="116" spans="2:5" ht="39" x14ac:dyDescent="0.25">
      <c r="B116" s="229" t="s">
        <v>3</v>
      </c>
      <c r="C116" s="494" t="s">
        <v>4</v>
      </c>
      <c r="D116" s="223" t="s">
        <v>5</v>
      </c>
      <c r="E116" s="224" t="s">
        <v>6</v>
      </c>
    </row>
    <row r="117" spans="2:5" x14ac:dyDescent="0.25">
      <c r="B117" s="259"/>
      <c r="C117" s="495" t="s">
        <v>3415</v>
      </c>
      <c r="D117" s="228"/>
      <c r="E117" s="229"/>
    </row>
    <row r="118" spans="2:5" ht="30" x14ac:dyDescent="0.25">
      <c r="B118" s="222" t="s">
        <v>3416</v>
      </c>
      <c r="C118" s="500" t="s">
        <v>3417</v>
      </c>
      <c r="D118" s="277" t="s">
        <v>304</v>
      </c>
      <c r="E118" s="271">
        <v>350</v>
      </c>
    </row>
    <row r="119" spans="2:5" x14ac:dyDescent="0.25">
      <c r="B119" s="222"/>
      <c r="C119" s="501" t="s">
        <v>3511</v>
      </c>
      <c r="D119" s="277"/>
      <c r="E119" s="271"/>
    </row>
    <row r="120" spans="2:5" x14ac:dyDescent="0.25">
      <c r="B120" s="222" t="s">
        <v>5061</v>
      </c>
      <c r="C120" s="499" t="s">
        <v>4923</v>
      </c>
      <c r="D120" s="277" t="s">
        <v>4924</v>
      </c>
      <c r="E120" s="271">
        <v>1000</v>
      </c>
    </row>
    <row r="121" spans="2:5" ht="45" x14ac:dyDescent="0.25">
      <c r="B121" s="222"/>
      <c r="C121" s="500" t="s">
        <v>5062</v>
      </c>
      <c r="D121" s="277"/>
      <c r="E121" s="271"/>
    </row>
    <row r="122" spans="2:5" x14ac:dyDescent="0.25">
      <c r="B122" s="228"/>
      <c r="C122" s="495" t="s">
        <v>3418</v>
      </c>
      <c r="D122" s="228"/>
      <c r="E122" s="272"/>
    </row>
    <row r="123" spans="2:5" x14ac:dyDescent="0.25">
      <c r="B123" s="228" t="s">
        <v>3419</v>
      </c>
      <c r="C123" s="502" t="s">
        <v>3420</v>
      </c>
      <c r="D123" s="278" t="s">
        <v>3421</v>
      </c>
      <c r="E123" s="215">
        <v>300</v>
      </c>
    </row>
    <row r="124" spans="2:5" x14ac:dyDescent="0.25">
      <c r="B124" s="228" t="s">
        <v>3422</v>
      </c>
      <c r="C124" s="502" t="s">
        <v>3423</v>
      </c>
      <c r="D124" s="278" t="s">
        <v>3421</v>
      </c>
      <c r="E124" s="215">
        <v>300</v>
      </c>
    </row>
    <row r="125" spans="2:5" x14ac:dyDescent="0.25">
      <c r="B125" s="228"/>
      <c r="C125" s="495" t="s">
        <v>3424</v>
      </c>
      <c r="D125" s="228"/>
      <c r="E125" s="272"/>
    </row>
    <row r="126" spans="2:5" x14ac:dyDescent="0.25">
      <c r="B126" s="228" t="s">
        <v>3425</v>
      </c>
      <c r="C126" s="503" t="s">
        <v>3426</v>
      </c>
      <c r="D126" s="123" t="s">
        <v>3280</v>
      </c>
      <c r="E126" s="279">
        <v>250</v>
      </c>
    </row>
    <row r="127" spans="2:5" ht="19.5" x14ac:dyDescent="0.25">
      <c r="B127" s="228"/>
      <c r="C127" s="493" t="s">
        <v>3427</v>
      </c>
      <c r="D127" s="228"/>
      <c r="E127" s="208"/>
    </row>
    <row r="128" spans="2:5" ht="39" x14ac:dyDescent="0.25">
      <c r="B128" s="229" t="s">
        <v>3</v>
      </c>
      <c r="C128" s="494" t="s">
        <v>4</v>
      </c>
      <c r="D128" s="223" t="s">
        <v>5</v>
      </c>
      <c r="E128" s="224" t="s">
        <v>6</v>
      </c>
    </row>
    <row r="129" spans="2:5" x14ac:dyDescent="0.25">
      <c r="B129" s="280"/>
      <c r="C129" s="504" t="s">
        <v>3428</v>
      </c>
      <c r="D129" s="98"/>
      <c r="E129" s="24"/>
    </row>
    <row r="130" spans="2:5" x14ac:dyDescent="0.25">
      <c r="B130" s="280" t="s">
        <v>3429</v>
      </c>
      <c r="C130" s="504" t="s">
        <v>3277</v>
      </c>
      <c r="D130" s="98"/>
      <c r="E130" s="98"/>
    </row>
    <row r="131" spans="2:5" x14ac:dyDescent="0.25">
      <c r="B131" s="280" t="s">
        <v>3430</v>
      </c>
      <c r="C131" s="505" t="s">
        <v>3348</v>
      </c>
      <c r="D131" s="98" t="s">
        <v>3280</v>
      </c>
      <c r="E131" s="98">
        <v>1310</v>
      </c>
    </row>
    <row r="132" spans="2:5" x14ac:dyDescent="0.25">
      <c r="B132" s="280" t="s">
        <v>3431</v>
      </c>
      <c r="C132" s="505" t="s">
        <v>3279</v>
      </c>
      <c r="D132" s="98" t="s">
        <v>3280</v>
      </c>
      <c r="E132" s="98">
        <v>1720</v>
      </c>
    </row>
    <row r="133" spans="2:5" x14ac:dyDescent="0.25">
      <c r="B133" s="280" t="s">
        <v>3432</v>
      </c>
      <c r="C133" s="505" t="s">
        <v>3282</v>
      </c>
      <c r="D133" s="98" t="s">
        <v>3280</v>
      </c>
      <c r="E133" s="98">
        <v>1880</v>
      </c>
    </row>
    <row r="134" spans="2:5" x14ac:dyDescent="0.25">
      <c r="B134" s="280" t="s">
        <v>3433</v>
      </c>
      <c r="C134" s="504" t="s">
        <v>3290</v>
      </c>
      <c r="D134" s="98"/>
      <c r="E134" s="98"/>
    </row>
    <row r="135" spans="2:5" x14ac:dyDescent="0.25">
      <c r="B135" s="280" t="s">
        <v>3434</v>
      </c>
      <c r="C135" s="505" t="s">
        <v>3348</v>
      </c>
      <c r="D135" s="98" t="s">
        <v>3280</v>
      </c>
      <c r="E135" s="98">
        <v>1310</v>
      </c>
    </row>
    <row r="136" spans="2:5" x14ac:dyDescent="0.25">
      <c r="B136" s="280" t="s">
        <v>3435</v>
      </c>
      <c r="C136" s="505" t="s">
        <v>3279</v>
      </c>
      <c r="D136" s="98" t="s">
        <v>3280</v>
      </c>
      <c r="E136" s="98">
        <v>1720</v>
      </c>
    </row>
    <row r="137" spans="2:5" x14ac:dyDescent="0.25">
      <c r="B137" s="280" t="s">
        <v>3436</v>
      </c>
      <c r="C137" s="505" t="s">
        <v>3282</v>
      </c>
      <c r="D137" s="98" t="s">
        <v>3280</v>
      </c>
      <c r="E137" s="98">
        <v>1980</v>
      </c>
    </row>
    <row r="138" spans="2:5" x14ac:dyDescent="0.25">
      <c r="B138" s="280" t="s">
        <v>3437</v>
      </c>
      <c r="C138" s="504" t="s">
        <v>3294</v>
      </c>
      <c r="D138" s="98"/>
      <c r="E138" s="98"/>
    </row>
    <row r="139" spans="2:5" x14ac:dyDescent="0.25">
      <c r="B139" s="280" t="s">
        <v>3438</v>
      </c>
      <c r="C139" s="505" t="s">
        <v>3348</v>
      </c>
      <c r="D139" s="98" t="s">
        <v>3280</v>
      </c>
      <c r="E139" s="98">
        <v>1310</v>
      </c>
    </row>
    <row r="140" spans="2:5" x14ac:dyDescent="0.25">
      <c r="B140" s="280" t="s">
        <v>3439</v>
      </c>
      <c r="C140" s="505" t="s">
        <v>3279</v>
      </c>
      <c r="D140" s="98" t="s">
        <v>3280</v>
      </c>
      <c r="E140" s="98">
        <v>1720</v>
      </c>
    </row>
    <row r="141" spans="2:5" x14ac:dyDescent="0.25">
      <c r="B141" s="280" t="s">
        <v>3440</v>
      </c>
      <c r="C141" s="504" t="s">
        <v>3308</v>
      </c>
      <c r="D141" s="98"/>
      <c r="E141" s="98"/>
    </row>
    <row r="142" spans="2:5" x14ac:dyDescent="0.25">
      <c r="B142" s="280" t="s">
        <v>3441</v>
      </c>
      <c r="C142" s="505" t="s">
        <v>3348</v>
      </c>
      <c r="D142" s="98" t="s">
        <v>3280</v>
      </c>
      <c r="E142" s="98">
        <v>1310</v>
      </c>
    </row>
    <row r="143" spans="2:5" x14ac:dyDescent="0.25">
      <c r="B143" s="280" t="s">
        <v>3442</v>
      </c>
      <c r="C143" s="505" t="s">
        <v>3282</v>
      </c>
      <c r="D143" s="98" t="s">
        <v>3280</v>
      </c>
      <c r="E143" s="98">
        <v>1880</v>
      </c>
    </row>
    <row r="144" spans="2:5" x14ac:dyDescent="0.25">
      <c r="B144" s="280" t="s">
        <v>3443</v>
      </c>
      <c r="C144" s="504" t="s">
        <v>3344</v>
      </c>
      <c r="D144" s="98"/>
      <c r="E144" s="98"/>
    </row>
    <row r="145" spans="2:5" x14ac:dyDescent="0.25">
      <c r="B145" s="280" t="s">
        <v>3444</v>
      </c>
      <c r="C145" s="505" t="s">
        <v>3348</v>
      </c>
      <c r="D145" s="98" t="s">
        <v>3280</v>
      </c>
      <c r="E145" s="98">
        <v>1310</v>
      </c>
    </row>
    <row r="146" spans="2:5" x14ac:dyDescent="0.25">
      <c r="B146" s="280" t="s">
        <v>3445</v>
      </c>
      <c r="C146" s="467" t="s">
        <v>3342</v>
      </c>
      <c r="D146" s="98" t="s">
        <v>3280</v>
      </c>
      <c r="E146" s="281">
        <v>1720</v>
      </c>
    </row>
    <row r="147" spans="2:5" x14ac:dyDescent="0.25">
      <c r="B147" s="280" t="s">
        <v>3446</v>
      </c>
      <c r="C147" s="504" t="s">
        <v>3336</v>
      </c>
      <c r="D147" s="98"/>
      <c r="E147" s="98"/>
    </row>
    <row r="148" spans="2:5" x14ac:dyDescent="0.25">
      <c r="B148" s="280" t="s">
        <v>3447</v>
      </c>
      <c r="C148" s="505" t="s">
        <v>3348</v>
      </c>
      <c r="D148" s="98" t="s">
        <v>3280</v>
      </c>
      <c r="E148" s="98">
        <v>1310</v>
      </c>
    </row>
    <row r="149" spans="2:5" x14ac:dyDescent="0.25">
      <c r="B149" s="280" t="s">
        <v>3448</v>
      </c>
      <c r="C149" s="505" t="s">
        <v>3279</v>
      </c>
      <c r="D149" s="98" t="s">
        <v>3280</v>
      </c>
      <c r="E149" s="98">
        <v>1720</v>
      </c>
    </row>
    <row r="150" spans="2:5" x14ac:dyDescent="0.25">
      <c r="B150" s="280" t="s">
        <v>3449</v>
      </c>
      <c r="C150" s="505" t="s">
        <v>3282</v>
      </c>
      <c r="D150" s="98" t="s">
        <v>3280</v>
      </c>
      <c r="E150" s="98">
        <v>1880</v>
      </c>
    </row>
    <row r="151" spans="2:5" x14ac:dyDescent="0.25">
      <c r="B151" s="280"/>
      <c r="C151" s="504" t="s">
        <v>3450</v>
      </c>
      <c r="D151" s="98"/>
      <c r="E151" s="98"/>
    </row>
    <row r="152" spans="2:5" x14ac:dyDescent="0.25">
      <c r="B152" s="280" t="s">
        <v>3451</v>
      </c>
      <c r="C152" s="504" t="s">
        <v>3284</v>
      </c>
      <c r="D152" s="98"/>
      <c r="E152" s="98"/>
    </row>
    <row r="153" spans="2:5" x14ac:dyDescent="0.25">
      <c r="B153" s="280" t="s">
        <v>3452</v>
      </c>
      <c r="C153" s="505" t="s">
        <v>3348</v>
      </c>
      <c r="D153" s="98" t="s">
        <v>3280</v>
      </c>
      <c r="E153" s="98">
        <v>1720</v>
      </c>
    </row>
    <row r="154" spans="2:5" x14ac:dyDescent="0.25">
      <c r="B154" s="280" t="s">
        <v>3453</v>
      </c>
      <c r="C154" s="505" t="s">
        <v>3279</v>
      </c>
      <c r="D154" s="98" t="s">
        <v>3280</v>
      </c>
      <c r="E154" s="98">
        <v>2010</v>
      </c>
    </row>
    <row r="155" spans="2:5" x14ac:dyDescent="0.25">
      <c r="B155" s="280" t="s">
        <v>3454</v>
      </c>
      <c r="C155" s="504" t="s">
        <v>3287</v>
      </c>
      <c r="D155" s="98"/>
      <c r="E155" s="98"/>
    </row>
    <row r="156" spans="2:5" x14ac:dyDescent="0.25">
      <c r="B156" s="280" t="s">
        <v>3455</v>
      </c>
      <c r="C156" s="505" t="s">
        <v>3348</v>
      </c>
      <c r="D156" s="98" t="s">
        <v>3280</v>
      </c>
      <c r="E156" s="98">
        <v>1720</v>
      </c>
    </row>
    <row r="157" spans="2:5" x14ac:dyDescent="0.25">
      <c r="B157" s="280" t="s">
        <v>3456</v>
      </c>
      <c r="C157" s="505" t="s">
        <v>3282</v>
      </c>
      <c r="D157" s="98" t="s">
        <v>3280</v>
      </c>
      <c r="E157" s="98">
        <v>2400</v>
      </c>
    </row>
    <row r="158" spans="2:5" x14ac:dyDescent="0.25">
      <c r="B158" s="280" t="s">
        <v>3457</v>
      </c>
      <c r="C158" s="504" t="s">
        <v>3297</v>
      </c>
      <c r="D158" s="98"/>
      <c r="E158" s="98"/>
    </row>
    <row r="159" spans="2:5" x14ac:dyDescent="0.25">
      <c r="B159" s="280" t="s">
        <v>3458</v>
      </c>
      <c r="C159" s="505" t="s">
        <v>3279</v>
      </c>
      <c r="D159" s="98" t="s">
        <v>3280</v>
      </c>
      <c r="E159" s="98">
        <v>2400</v>
      </c>
    </row>
    <row r="160" spans="2:5" x14ac:dyDescent="0.25">
      <c r="B160" s="280" t="s">
        <v>3459</v>
      </c>
      <c r="C160" s="504" t="s">
        <v>3460</v>
      </c>
      <c r="D160" s="98"/>
      <c r="E160" s="98"/>
    </row>
    <row r="161" spans="2:5" x14ac:dyDescent="0.25">
      <c r="B161" s="280" t="s">
        <v>3461</v>
      </c>
      <c r="C161" s="505" t="s">
        <v>3348</v>
      </c>
      <c r="D161" s="98" t="s">
        <v>3280</v>
      </c>
      <c r="E161" s="98">
        <v>1720</v>
      </c>
    </row>
    <row r="162" spans="2:5" x14ac:dyDescent="0.25">
      <c r="B162" s="280" t="s">
        <v>3462</v>
      </c>
      <c r="C162" s="505" t="s">
        <v>3279</v>
      </c>
      <c r="D162" s="98" t="s">
        <v>3280</v>
      </c>
      <c r="E162" s="98">
        <v>2010</v>
      </c>
    </row>
    <row r="163" spans="2:5" x14ac:dyDescent="0.25">
      <c r="B163" s="280" t="s">
        <v>3463</v>
      </c>
      <c r="C163" s="504" t="s">
        <v>3305</v>
      </c>
      <c r="D163" s="98"/>
      <c r="E163" s="98"/>
    </row>
    <row r="164" spans="2:5" x14ac:dyDescent="0.25">
      <c r="B164" s="280" t="s">
        <v>3464</v>
      </c>
      <c r="C164" s="505" t="s">
        <v>3348</v>
      </c>
      <c r="D164" s="98" t="s">
        <v>3280</v>
      </c>
      <c r="E164" s="98">
        <v>1720</v>
      </c>
    </row>
    <row r="165" spans="2:5" x14ac:dyDescent="0.25">
      <c r="B165" s="280" t="s">
        <v>3465</v>
      </c>
      <c r="C165" s="505" t="s">
        <v>3279</v>
      </c>
      <c r="D165" s="98" t="s">
        <v>3280</v>
      </c>
      <c r="E165" s="98">
        <v>2010</v>
      </c>
    </row>
    <row r="166" spans="2:5" x14ac:dyDescent="0.25">
      <c r="B166" s="280" t="s">
        <v>3466</v>
      </c>
      <c r="C166" s="504" t="s">
        <v>3312</v>
      </c>
      <c r="D166" s="98"/>
      <c r="E166" s="98"/>
    </row>
    <row r="167" spans="2:5" x14ac:dyDescent="0.25">
      <c r="B167" s="280" t="s">
        <v>3467</v>
      </c>
      <c r="C167" s="505" t="s">
        <v>3348</v>
      </c>
      <c r="D167" s="98" t="s">
        <v>3280</v>
      </c>
      <c r="E167" s="98">
        <v>1720</v>
      </c>
    </row>
    <row r="168" spans="2:5" x14ac:dyDescent="0.25">
      <c r="B168" s="280" t="s">
        <v>3468</v>
      </c>
      <c r="C168" s="505" t="s">
        <v>3279</v>
      </c>
      <c r="D168" s="98" t="s">
        <v>3280</v>
      </c>
      <c r="E168" s="98">
        <v>2010</v>
      </c>
    </row>
    <row r="169" spans="2:5" x14ac:dyDescent="0.25">
      <c r="B169" s="280" t="s">
        <v>3469</v>
      </c>
      <c r="C169" s="505" t="s">
        <v>3282</v>
      </c>
      <c r="D169" s="98" t="s">
        <v>3280</v>
      </c>
      <c r="E169" s="98">
        <v>2400</v>
      </c>
    </row>
    <row r="170" spans="2:5" x14ac:dyDescent="0.25">
      <c r="B170" s="280" t="s">
        <v>3470</v>
      </c>
      <c r="C170" s="504" t="s">
        <v>3319</v>
      </c>
      <c r="D170" s="98"/>
      <c r="E170" s="98"/>
    </row>
    <row r="171" spans="2:5" x14ac:dyDescent="0.25">
      <c r="B171" s="280" t="s">
        <v>3471</v>
      </c>
      <c r="C171" s="505" t="s">
        <v>3348</v>
      </c>
      <c r="D171" s="98" t="s">
        <v>3280</v>
      </c>
      <c r="E171" s="98">
        <v>1720</v>
      </c>
    </row>
    <row r="172" spans="2:5" x14ac:dyDescent="0.25">
      <c r="B172" s="280" t="s">
        <v>3472</v>
      </c>
      <c r="C172" s="505" t="s">
        <v>3279</v>
      </c>
      <c r="D172" s="98" t="s">
        <v>3280</v>
      </c>
      <c r="E172" s="98">
        <v>2010</v>
      </c>
    </row>
    <row r="173" spans="2:5" x14ac:dyDescent="0.25">
      <c r="B173" s="280" t="s">
        <v>3473</v>
      </c>
      <c r="C173" s="504" t="s">
        <v>3325</v>
      </c>
      <c r="D173" s="98"/>
      <c r="E173" s="98"/>
    </row>
    <row r="174" spans="2:5" x14ac:dyDescent="0.25">
      <c r="B174" s="280" t="s">
        <v>3474</v>
      </c>
      <c r="C174" s="505" t="s">
        <v>3348</v>
      </c>
      <c r="D174" s="98" t="s">
        <v>3280</v>
      </c>
      <c r="E174" s="98">
        <v>1720</v>
      </c>
    </row>
    <row r="175" spans="2:5" x14ac:dyDescent="0.25">
      <c r="B175" s="280" t="s">
        <v>3475</v>
      </c>
      <c r="C175" s="505" t="s">
        <v>3282</v>
      </c>
      <c r="D175" s="98" t="s">
        <v>3280</v>
      </c>
      <c r="E175" s="98">
        <v>2400</v>
      </c>
    </row>
    <row r="176" spans="2:5" x14ac:dyDescent="0.25">
      <c r="B176" s="280" t="s">
        <v>3476</v>
      </c>
      <c r="C176" s="504" t="s">
        <v>3333</v>
      </c>
      <c r="D176" s="98"/>
      <c r="E176" s="98"/>
    </row>
    <row r="177" spans="2:5" x14ac:dyDescent="0.25">
      <c r="B177" s="280" t="s">
        <v>3477</v>
      </c>
      <c r="C177" s="505" t="s">
        <v>3348</v>
      </c>
      <c r="D177" s="98" t="s">
        <v>3280</v>
      </c>
      <c r="E177" s="98">
        <v>1720</v>
      </c>
    </row>
    <row r="178" spans="2:5" x14ac:dyDescent="0.25">
      <c r="B178" s="280" t="s">
        <v>3478</v>
      </c>
      <c r="C178" s="505" t="s">
        <v>3279</v>
      </c>
      <c r="D178" s="98" t="s">
        <v>3280</v>
      </c>
      <c r="E178" s="98">
        <v>2010</v>
      </c>
    </row>
    <row r="179" spans="2:5" x14ac:dyDescent="0.25">
      <c r="B179" s="280"/>
      <c r="C179" s="504" t="s">
        <v>3479</v>
      </c>
      <c r="D179" s="98"/>
      <c r="E179" s="98"/>
    </row>
    <row r="180" spans="2:5" x14ac:dyDescent="0.25">
      <c r="B180" s="280" t="s">
        <v>3480</v>
      </c>
      <c r="C180" s="504" t="s">
        <v>3365</v>
      </c>
      <c r="D180" s="98"/>
      <c r="E180" s="98"/>
    </row>
    <row r="181" spans="2:5" x14ac:dyDescent="0.25">
      <c r="B181" s="280" t="s">
        <v>3481</v>
      </c>
      <c r="C181" s="505" t="s">
        <v>3348</v>
      </c>
      <c r="D181" s="98" t="s">
        <v>3280</v>
      </c>
      <c r="E181" s="98">
        <v>1410</v>
      </c>
    </row>
    <row r="182" spans="2:5" x14ac:dyDescent="0.25">
      <c r="B182" s="280" t="s">
        <v>3482</v>
      </c>
      <c r="C182" s="504" t="s">
        <v>3368</v>
      </c>
      <c r="D182" s="98"/>
      <c r="E182" s="98"/>
    </row>
    <row r="183" spans="2:5" x14ac:dyDescent="0.25">
      <c r="B183" s="280" t="s">
        <v>3483</v>
      </c>
      <c r="C183" s="505" t="s">
        <v>3348</v>
      </c>
      <c r="D183" s="98" t="s">
        <v>3280</v>
      </c>
      <c r="E183" s="98">
        <v>1420</v>
      </c>
    </row>
    <row r="184" spans="2:5" x14ac:dyDescent="0.25">
      <c r="B184" s="280" t="s">
        <v>3484</v>
      </c>
      <c r="C184" s="504" t="s">
        <v>3371</v>
      </c>
      <c r="D184" s="98"/>
      <c r="E184" s="98"/>
    </row>
    <row r="185" spans="2:5" x14ac:dyDescent="0.25">
      <c r="B185" s="280" t="s">
        <v>3485</v>
      </c>
      <c r="C185" s="505" t="s">
        <v>3348</v>
      </c>
      <c r="D185" s="98" t="s">
        <v>3280</v>
      </c>
      <c r="E185" s="98">
        <v>1420</v>
      </c>
    </row>
    <row r="186" spans="2:5" x14ac:dyDescent="0.25">
      <c r="B186" s="280" t="s">
        <v>3486</v>
      </c>
      <c r="C186" s="504" t="s">
        <v>3374</v>
      </c>
      <c r="D186" s="98"/>
      <c r="E186" s="98"/>
    </row>
    <row r="187" spans="2:5" x14ac:dyDescent="0.25">
      <c r="B187" s="280" t="s">
        <v>3487</v>
      </c>
      <c r="C187" s="505" t="s">
        <v>3348</v>
      </c>
      <c r="D187" s="98" t="s">
        <v>3280</v>
      </c>
      <c r="E187" s="98">
        <v>1420</v>
      </c>
    </row>
    <row r="188" spans="2:5" x14ac:dyDescent="0.25">
      <c r="B188" s="280" t="s">
        <v>3488</v>
      </c>
      <c r="C188" s="504" t="s">
        <v>3489</v>
      </c>
      <c r="D188" s="98"/>
      <c r="E188" s="98"/>
    </row>
    <row r="189" spans="2:5" x14ac:dyDescent="0.25">
      <c r="B189" s="280" t="s">
        <v>3490</v>
      </c>
      <c r="C189" s="505" t="s">
        <v>3491</v>
      </c>
      <c r="D189" s="98" t="s">
        <v>3280</v>
      </c>
      <c r="E189" s="98">
        <v>1710</v>
      </c>
    </row>
    <row r="190" spans="2:5" x14ac:dyDescent="0.25">
      <c r="B190" s="280" t="s">
        <v>3492</v>
      </c>
      <c r="C190" s="505" t="s">
        <v>3493</v>
      </c>
      <c r="D190" s="98" t="s">
        <v>3280</v>
      </c>
      <c r="E190" s="98">
        <v>2010</v>
      </c>
    </row>
    <row r="191" spans="2:5" x14ac:dyDescent="0.25">
      <c r="B191" s="280"/>
      <c r="C191" s="504" t="s">
        <v>3393</v>
      </c>
      <c r="D191" s="98"/>
      <c r="E191" s="98"/>
    </row>
    <row r="192" spans="2:5" x14ac:dyDescent="0.25">
      <c r="B192" s="280" t="s">
        <v>3494</v>
      </c>
      <c r="C192" s="505" t="s">
        <v>3495</v>
      </c>
      <c r="D192" s="98" t="s">
        <v>3280</v>
      </c>
      <c r="E192" s="98">
        <v>830</v>
      </c>
    </row>
    <row r="193" spans="2:5" x14ac:dyDescent="0.25">
      <c r="B193" s="280" t="s">
        <v>3496</v>
      </c>
      <c r="C193" s="505" t="s">
        <v>3497</v>
      </c>
      <c r="D193" s="98" t="s">
        <v>3280</v>
      </c>
      <c r="E193" s="98">
        <v>830</v>
      </c>
    </row>
    <row r="194" spans="2:5" x14ac:dyDescent="0.25">
      <c r="B194" s="280" t="s">
        <v>3498</v>
      </c>
      <c r="C194" s="505" t="s">
        <v>3499</v>
      </c>
      <c r="D194" s="98" t="s">
        <v>3280</v>
      </c>
      <c r="E194" s="98">
        <v>830</v>
      </c>
    </row>
    <row r="195" spans="2:5" x14ac:dyDescent="0.25">
      <c r="B195" s="280" t="s">
        <v>3500</v>
      </c>
      <c r="C195" s="505" t="s">
        <v>3501</v>
      </c>
      <c r="D195" s="98" t="s">
        <v>3280</v>
      </c>
      <c r="E195" s="98">
        <v>930</v>
      </c>
    </row>
    <row r="196" spans="2:5" x14ac:dyDescent="0.25">
      <c r="B196" s="280" t="s">
        <v>3502</v>
      </c>
      <c r="C196" s="505" t="s">
        <v>3503</v>
      </c>
      <c r="D196" s="98" t="s">
        <v>3280</v>
      </c>
      <c r="E196" s="98">
        <v>930</v>
      </c>
    </row>
    <row r="197" spans="2:5" x14ac:dyDescent="0.25">
      <c r="B197" s="280" t="s">
        <v>3504</v>
      </c>
      <c r="C197" s="505" t="s">
        <v>3505</v>
      </c>
      <c r="D197" s="98" t="s">
        <v>3280</v>
      </c>
      <c r="E197" s="98">
        <v>930</v>
      </c>
    </row>
    <row r="198" spans="2:5" x14ac:dyDescent="0.25">
      <c r="B198" s="280" t="s">
        <v>3506</v>
      </c>
      <c r="C198" s="505" t="s">
        <v>3507</v>
      </c>
      <c r="D198" s="98" t="s">
        <v>3280</v>
      </c>
      <c r="E198" s="98">
        <v>1350</v>
      </c>
    </row>
    <row r="199" spans="2:5" x14ac:dyDescent="0.25">
      <c r="B199" s="280"/>
      <c r="C199" s="504" t="s">
        <v>2501</v>
      </c>
      <c r="D199" s="98"/>
      <c r="E199" s="24"/>
    </row>
    <row r="200" spans="2:5" ht="25.5" x14ac:dyDescent="0.25">
      <c r="B200" s="280"/>
      <c r="C200" s="505" t="s">
        <v>3508</v>
      </c>
      <c r="D200" s="601"/>
      <c r="E200" s="601"/>
    </row>
    <row r="201" spans="2:5" x14ac:dyDescent="0.25">
      <c r="B201" s="228"/>
      <c r="C201" s="495" t="s">
        <v>3509</v>
      </c>
      <c r="D201" s="228"/>
      <c r="E201" s="282"/>
    </row>
    <row r="202" spans="2:5" x14ac:dyDescent="0.25">
      <c r="B202" s="208" t="s">
        <v>3510</v>
      </c>
      <c r="C202" s="506" t="s">
        <v>3417</v>
      </c>
      <c r="D202" s="123" t="s">
        <v>10</v>
      </c>
      <c r="E202" s="282">
        <v>350</v>
      </c>
    </row>
    <row r="203" spans="2:5" x14ac:dyDescent="0.25">
      <c r="B203" s="129"/>
      <c r="C203" s="501" t="s">
        <v>3511</v>
      </c>
      <c r="D203" s="129"/>
      <c r="E203" s="222"/>
    </row>
    <row r="204" spans="2:5" x14ac:dyDescent="0.25">
      <c r="B204" s="129" t="s">
        <v>4922</v>
      </c>
      <c r="C204" s="499" t="s">
        <v>4923</v>
      </c>
      <c r="D204" s="129" t="s">
        <v>4924</v>
      </c>
      <c r="E204" s="465">
        <v>1000</v>
      </c>
    </row>
    <row r="205" spans="2:5" ht="45" x14ac:dyDescent="0.25">
      <c r="B205" s="222"/>
      <c r="C205" s="500" t="s">
        <v>3512</v>
      </c>
      <c r="D205" s="277"/>
      <c r="E205" s="271"/>
    </row>
    <row r="206" spans="2:5" x14ac:dyDescent="0.25">
      <c r="B206" s="228"/>
      <c r="C206" s="495" t="s">
        <v>3424</v>
      </c>
      <c r="D206" s="228"/>
      <c r="E206" s="272"/>
    </row>
    <row r="207" spans="2:5" x14ac:dyDescent="0.25">
      <c r="B207" s="228" t="s">
        <v>3425</v>
      </c>
      <c r="C207" s="503" t="s">
        <v>3426</v>
      </c>
      <c r="D207" s="123" t="s">
        <v>3280</v>
      </c>
      <c r="E207" s="279">
        <v>200</v>
      </c>
    </row>
    <row r="208" spans="2:5" ht="18" customHeight="1" x14ac:dyDescent="0.35">
      <c r="B208" s="598" t="s">
        <v>3513</v>
      </c>
      <c r="C208" s="598"/>
      <c r="D208" s="598"/>
      <c r="E208" s="598"/>
    </row>
    <row r="209" spans="1:5" ht="39" x14ac:dyDescent="0.25">
      <c r="B209" s="229" t="s">
        <v>3</v>
      </c>
      <c r="C209" s="494" t="s">
        <v>4</v>
      </c>
      <c r="D209" s="210" t="s">
        <v>3514</v>
      </c>
      <c r="E209" s="210" t="s">
        <v>6</v>
      </c>
    </row>
    <row r="210" spans="1:5" x14ac:dyDescent="0.25">
      <c r="B210" s="228" t="s">
        <v>3515</v>
      </c>
      <c r="C210" s="496" t="s">
        <v>3516</v>
      </c>
      <c r="D210" s="123"/>
      <c r="E210" s="123"/>
    </row>
    <row r="211" spans="1:5" ht="30" x14ac:dyDescent="0.25">
      <c r="A211" s="12" t="s">
        <v>3517</v>
      </c>
      <c r="B211" s="208" t="s">
        <v>3518</v>
      </c>
      <c r="C211" s="467" t="s">
        <v>3519</v>
      </c>
      <c r="D211" s="123" t="s">
        <v>3520</v>
      </c>
      <c r="E211" s="283">
        <v>4000</v>
      </c>
    </row>
    <row r="212" spans="1:5" ht="30" x14ac:dyDescent="0.25">
      <c r="A212" s="12" t="s">
        <v>3517</v>
      </c>
      <c r="B212" s="208" t="s">
        <v>3521</v>
      </c>
      <c r="C212" s="467" t="s">
        <v>3522</v>
      </c>
      <c r="D212" s="123" t="s">
        <v>3523</v>
      </c>
      <c r="E212" s="283">
        <v>6500</v>
      </c>
    </row>
    <row r="213" spans="1:5" ht="30" x14ac:dyDescent="0.25">
      <c r="A213" s="12" t="s">
        <v>3517</v>
      </c>
      <c r="B213" s="208" t="s">
        <v>3524</v>
      </c>
      <c r="C213" s="467" t="s">
        <v>3525</v>
      </c>
      <c r="D213" s="123" t="s">
        <v>3520</v>
      </c>
      <c r="E213" s="283">
        <v>3500</v>
      </c>
    </row>
    <row r="214" spans="1:5" x14ac:dyDescent="0.25">
      <c r="B214" s="208" t="s">
        <v>3526</v>
      </c>
      <c r="C214" s="496" t="s">
        <v>3527</v>
      </c>
      <c r="D214" s="123"/>
      <c r="E214" s="123"/>
    </row>
    <row r="215" spans="1:5" ht="30" x14ac:dyDescent="0.25">
      <c r="A215" s="12" t="s">
        <v>3528</v>
      </c>
      <c r="B215" s="228" t="s">
        <v>3529</v>
      </c>
      <c r="C215" s="467" t="s">
        <v>3530</v>
      </c>
      <c r="D215" s="123" t="s">
        <v>3531</v>
      </c>
      <c r="E215" s="283">
        <v>9200</v>
      </c>
    </row>
    <row r="216" spans="1:5" ht="30" x14ac:dyDescent="0.25">
      <c r="A216" s="12" t="s">
        <v>3528</v>
      </c>
      <c r="B216" s="228" t="s">
        <v>3532</v>
      </c>
      <c r="C216" s="467" t="s">
        <v>3533</v>
      </c>
      <c r="D216" s="123" t="s">
        <v>3534</v>
      </c>
      <c r="E216" s="283">
        <v>9200</v>
      </c>
    </row>
    <row r="217" spans="1:5" ht="30" x14ac:dyDescent="0.25">
      <c r="A217" s="12" t="s">
        <v>3535</v>
      </c>
      <c r="B217" s="208" t="s">
        <v>3536</v>
      </c>
      <c r="C217" s="496" t="s">
        <v>3537</v>
      </c>
      <c r="D217" s="123" t="s">
        <v>3538</v>
      </c>
      <c r="E217" s="283">
        <v>12800</v>
      </c>
    </row>
    <row r="218" spans="1:5" ht="30" x14ac:dyDescent="0.25">
      <c r="A218" s="12" t="s">
        <v>3535</v>
      </c>
      <c r="B218" s="208" t="s">
        <v>4916</v>
      </c>
      <c r="C218" s="496" t="s">
        <v>4917</v>
      </c>
      <c r="D218" s="123" t="s">
        <v>4918</v>
      </c>
      <c r="E218" s="283">
        <v>350</v>
      </c>
    </row>
    <row r="219" spans="1:5" x14ac:dyDescent="0.25">
      <c r="B219" s="208" t="s">
        <v>3539</v>
      </c>
      <c r="C219" s="496" t="s">
        <v>3540</v>
      </c>
      <c r="D219" s="123"/>
      <c r="E219" s="123"/>
    </row>
    <row r="220" spans="1:5" ht="30" x14ac:dyDescent="0.25">
      <c r="A220" s="12" t="s">
        <v>3541</v>
      </c>
      <c r="B220" s="208" t="s">
        <v>3542</v>
      </c>
      <c r="C220" s="467" t="s">
        <v>3543</v>
      </c>
      <c r="D220" s="123" t="s">
        <v>3544</v>
      </c>
      <c r="E220" s="284">
        <v>15200</v>
      </c>
    </row>
    <row r="221" spans="1:5" ht="30" x14ac:dyDescent="0.25">
      <c r="A221" s="12" t="s">
        <v>3541</v>
      </c>
      <c r="B221" s="208" t="s">
        <v>3545</v>
      </c>
      <c r="C221" s="467" t="s">
        <v>3546</v>
      </c>
      <c r="D221" s="123" t="s">
        <v>3547</v>
      </c>
      <c r="E221" s="284">
        <v>21400</v>
      </c>
    </row>
    <row r="222" spans="1:5" ht="30" x14ac:dyDescent="0.25">
      <c r="A222" s="12" t="s">
        <v>3541</v>
      </c>
      <c r="B222" s="208" t="s">
        <v>4928</v>
      </c>
      <c r="C222" s="467" t="s">
        <v>4929</v>
      </c>
      <c r="D222" s="123" t="s">
        <v>3531</v>
      </c>
      <c r="E222" s="284">
        <v>10000</v>
      </c>
    </row>
    <row r="223" spans="1:5" ht="18" customHeight="1" x14ac:dyDescent="0.35">
      <c r="B223" s="598" t="s">
        <v>3548</v>
      </c>
      <c r="C223" s="598"/>
      <c r="D223" s="598"/>
      <c r="E223" s="598"/>
    </row>
    <row r="224" spans="1:5" ht="39" x14ac:dyDescent="0.25">
      <c r="B224" s="229" t="s">
        <v>3</v>
      </c>
      <c r="C224" s="494" t="s">
        <v>4</v>
      </c>
      <c r="D224" s="210" t="s">
        <v>3549</v>
      </c>
      <c r="E224" s="210" t="s">
        <v>6</v>
      </c>
    </row>
    <row r="225" spans="1:5" x14ac:dyDescent="0.25">
      <c r="B225" s="229"/>
      <c r="C225" s="495" t="s">
        <v>3550</v>
      </c>
      <c r="D225" s="210"/>
      <c r="E225" s="210"/>
    </row>
    <row r="226" spans="1:5" x14ac:dyDescent="0.25">
      <c r="A226" s="32" t="s">
        <v>3551</v>
      </c>
      <c r="B226" s="208" t="s">
        <v>3552</v>
      </c>
      <c r="C226" s="467" t="s">
        <v>3553</v>
      </c>
      <c r="D226" s="123" t="s">
        <v>1679</v>
      </c>
      <c r="E226" s="215">
        <v>350</v>
      </c>
    </row>
    <row r="227" spans="1:5" x14ac:dyDescent="0.25">
      <c r="A227" s="32" t="s">
        <v>3554</v>
      </c>
      <c r="B227" s="222" t="s">
        <v>3555</v>
      </c>
      <c r="C227" s="467" t="s">
        <v>3556</v>
      </c>
      <c r="D227" s="123" t="s">
        <v>1679</v>
      </c>
      <c r="E227" s="215">
        <v>3050</v>
      </c>
    </row>
    <row r="228" spans="1:5" x14ac:dyDescent="0.25">
      <c r="A228" s="32" t="s">
        <v>39</v>
      </c>
      <c r="B228" s="222" t="s">
        <v>3557</v>
      </c>
      <c r="C228" s="467" t="s">
        <v>3179</v>
      </c>
      <c r="D228" s="123" t="s">
        <v>1679</v>
      </c>
      <c r="E228" s="215">
        <v>1500</v>
      </c>
    </row>
    <row r="229" spans="1:5" x14ac:dyDescent="0.25">
      <c r="A229" s="32" t="s">
        <v>39</v>
      </c>
      <c r="B229" s="208" t="s">
        <v>3558</v>
      </c>
      <c r="C229" s="467" t="s">
        <v>3559</v>
      </c>
      <c r="D229" s="123" t="s">
        <v>1706</v>
      </c>
      <c r="E229" s="215">
        <v>1000</v>
      </c>
    </row>
    <row r="230" spans="1:5" x14ac:dyDescent="0.25">
      <c r="A230" s="32" t="s">
        <v>3560</v>
      </c>
      <c r="B230" s="208" t="s">
        <v>3561</v>
      </c>
      <c r="C230" s="467" t="s">
        <v>3562</v>
      </c>
      <c r="D230" s="123" t="s">
        <v>1679</v>
      </c>
      <c r="E230" s="215">
        <v>4050</v>
      </c>
    </row>
    <row r="231" spans="1:5" ht="30" x14ac:dyDescent="0.25">
      <c r="A231" s="32" t="s">
        <v>3563</v>
      </c>
      <c r="B231" s="208" t="s">
        <v>3564</v>
      </c>
      <c r="C231" s="467" t="s">
        <v>3565</v>
      </c>
      <c r="D231" s="123" t="s">
        <v>1679</v>
      </c>
      <c r="E231" s="215">
        <v>2220</v>
      </c>
    </row>
    <row r="232" spans="1:5" x14ac:dyDescent="0.25">
      <c r="A232" s="32" t="s">
        <v>3566</v>
      </c>
      <c r="B232" s="208" t="s">
        <v>3567</v>
      </c>
      <c r="C232" s="467" t="s">
        <v>3568</v>
      </c>
      <c r="D232" s="123" t="s">
        <v>1679</v>
      </c>
      <c r="E232" s="215">
        <v>4500</v>
      </c>
    </row>
    <row r="233" spans="1:5" x14ac:dyDescent="0.25">
      <c r="A233" s="32" t="s">
        <v>39</v>
      </c>
      <c r="B233" s="208" t="s">
        <v>3569</v>
      </c>
      <c r="C233" s="467" t="s">
        <v>3570</v>
      </c>
      <c r="D233" s="123" t="s">
        <v>1679</v>
      </c>
      <c r="E233" s="215">
        <v>1380</v>
      </c>
    </row>
    <row r="234" spans="1:5" x14ac:dyDescent="0.25">
      <c r="A234" s="32" t="s">
        <v>3571</v>
      </c>
      <c r="B234" s="208" t="s">
        <v>3572</v>
      </c>
      <c r="C234" s="467" t="s">
        <v>3573</v>
      </c>
      <c r="D234" s="123" t="s">
        <v>1679</v>
      </c>
      <c r="E234" s="215">
        <v>3000</v>
      </c>
    </row>
    <row r="235" spans="1:5" x14ac:dyDescent="0.25">
      <c r="A235" s="32" t="s">
        <v>3571</v>
      </c>
      <c r="B235" s="208" t="s">
        <v>3574</v>
      </c>
      <c r="C235" s="467" t="s">
        <v>3575</v>
      </c>
      <c r="D235" s="123" t="s">
        <v>1679</v>
      </c>
      <c r="E235" s="215">
        <v>3000</v>
      </c>
    </row>
    <row r="236" spans="1:5" x14ac:dyDescent="0.25">
      <c r="A236" s="32" t="s">
        <v>3560</v>
      </c>
      <c r="B236" s="208" t="s">
        <v>3576</v>
      </c>
      <c r="C236" s="467" t="s">
        <v>3577</v>
      </c>
      <c r="D236" s="123" t="s">
        <v>1679</v>
      </c>
      <c r="E236" s="215">
        <v>1500</v>
      </c>
    </row>
    <row r="237" spans="1:5" x14ac:dyDescent="0.25">
      <c r="B237" s="228"/>
      <c r="C237" s="495" t="s">
        <v>3578</v>
      </c>
      <c r="D237" s="228"/>
      <c r="E237" s="208"/>
    </row>
    <row r="238" spans="1:5" x14ac:dyDescent="0.25">
      <c r="A238" s="12" t="s">
        <v>3579</v>
      </c>
      <c r="B238" s="208" t="s">
        <v>3580</v>
      </c>
      <c r="C238" s="467" t="s">
        <v>3581</v>
      </c>
      <c r="D238" s="123" t="s">
        <v>1650</v>
      </c>
      <c r="E238" s="215">
        <v>9050</v>
      </c>
    </row>
    <row r="239" spans="1:5" x14ac:dyDescent="0.25">
      <c r="A239" s="12" t="s">
        <v>3579</v>
      </c>
      <c r="B239" s="208" t="s">
        <v>3582</v>
      </c>
      <c r="C239" s="467" t="s">
        <v>3583</v>
      </c>
      <c r="D239" s="123" t="s">
        <v>1650</v>
      </c>
      <c r="E239" s="215">
        <v>9050</v>
      </c>
    </row>
    <row r="240" spans="1:5" x14ac:dyDescent="0.25">
      <c r="A240" s="153" t="s">
        <v>3584</v>
      </c>
      <c r="B240" s="208" t="s">
        <v>3585</v>
      </c>
      <c r="C240" s="467" t="s">
        <v>3586</v>
      </c>
      <c r="D240" s="123" t="s">
        <v>1650</v>
      </c>
      <c r="E240" s="215">
        <v>9050</v>
      </c>
    </row>
    <row r="241" spans="1:5" x14ac:dyDescent="0.25">
      <c r="A241" s="12" t="s">
        <v>3579</v>
      </c>
      <c r="B241" s="208" t="s">
        <v>3587</v>
      </c>
      <c r="C241" s="467" t="s">
        <v>3588</v>
      </c>
      <c r="D241" s="123" t="s">
        <v>1650</v>
      </c>
      <c r="E241" s="215">
        <v>9050</v>
      </c>
    </row>
    <row r="242" spans="1:5" x14ac:dyDescent="0.25">
      <c r="A242" s="153" t="s">
        <v>3589</v>
      </c>
      <c r="B242" s="228" t="s">
        <v>3590</v>
      </c>
      <c r="C242" s="467" t="s">
        <v>3591</v>
      </c>
      <c r="D242" s="123" t="s">
        <v>1650</v>
      </c>
      <c r="E242" s="272">
        <v>9000</v>
      </c>
    </row>
    <row r="243" spans="1:5" x14ac:dyDescent="0.25">
      <c r="A243" s="153" t="s">
        <v>3589</v>
      </c>
      <c r="B243" s="228" t="s">
        <v>3592</v>
      </c>
      <c r="C243" s="467" t="s">
        <v>3593</v>
      </c>
      <c r="D243" s="123" t="s">
        <v>1650</v>
      </c>
      <c r="E243" s="272">
        <v>9000</v>
      </c>
    </row>
    <row r="244" spans="1:5" x14ac:dyDescent="0.25">
      <c r="A244" s="153" t="s">
        <v>3589</v>
      </c>
      <c r="B244" s="228" t="s">
        <v>3594</v>
      </c>
      <c r="C244" s="467" t="s">
        <v>3595</v>
      </c>
      <c r="D244" s="123" t="s">
        <v>1650</v>
      </c>
      <c r="E244" s="272">
        <v>9000</v>
      </c>
    </row>
    <row r="245" spans="1:5" x14ac:dyDescent="0.25">
      <c r="A245" s="12" t="s">
        <v>3596</v>
      </c>
      <c r="B245" s="228" t="s">
        <v>3597</v>
      </c>
      <c r="C245" s="467" t="s">
        <v>3598</v>
      </c>
      <c r="D245" s="123" t="s">
        <v>1650</v>
      </c>
      <c r="E245" s="272">
        <v>9000</v>
      </c>
    </row>
    <row r="246" spans="1:5" x14ac:dyDescent="0.25">
      <c r="A246" s="52" t="s">
        <v>3599</v>
      </c>
      <c r="B246" s="228" t="s">
        <v>3600</v>
      </c>
      <c r="C246" s="507" t="s">
        <v>3601</v>
      </c>
      <c r="D246" s="123" t="s">
        <v>1718</v>
      </c>
      <c r="E246" s="215">
        <v>5000</v>
      </c>
    </row>
    <row r="247" spans="1:5" x14ac:dyDescent="0.25">
      <c r="A247" s="268"/>
      <c r="B247" s="228"/>
      <c r="C247" s="495" t="s">
        <v>3602</v>
      </c>
      <c r="D247" s="123"/>
      <c r="E247" s="272"/>
    </row>
    <row r="248" spans="1:5" x14ac:dyDescent="0.25">
      <c r="A248" s="285" t="s">
        <v>3551</v>
      </c>
      <c r="B248" s="208" t="s">
        <v>3603</v>
      </c>
      <c r="C248" s="467" t="s">
        <v>3604</v>
      </c>
      <c r="D248" s="123" t="s">
        <v>1676</v>
      </c>
      <c r="E248" s="215">
        <v>3050</v>
      </c>
    </row>
    <row r="249" spans="1:5" x14ac:dyDescent="0.25">
      <c r="A249" s="285" t="s">
        <v>3605</v>
      </c>
      <c r="B249" s="208" t="s">
        <v>3606</v>
      </c>
      <c r="C249" s="467" t="s">
        <v>3607</v>
      </c>
      <c r="D249" s="123" t="s">
        <v>1676</v>
      </c>
      <c r="E249" s="215">
        <v>3050</v>
      </c>
    </row>
    <row r="250" spans="1:5" x14ac:dyDescent="0.25">
      <c r="A250" s="52" t="s">
        <v>3599</v>
      </c>
      <c r="B250" s="208" t="s">
        <v>3608</v>
      </c>
      <c r="C250" s="467" t="s">
        <v>3609</v>
      </c>
      <c r="D250" s="123" t="s">
        <v>3610</v>
      </c>
      <c r="E250" s="215">
        <v>8560</v>
      </c>
    </row>
    <row r="251" spans="1:5" x14ac:dyDescent="0.25">
      <c r="A251" s="12" t="s">
        <v>3611</v>
      </c>
      <c r="B251" s="208" t="s">
        <v>3612</v>
      </c>
      <c r="C251" s="467" t="s">
        <v>3613</v>
      </c>
      <c r="D251" s="123" t="s">
        <v>3610</v>
      </c>
      <c r="E251" s="215">
        <v>15000</v>
      </c>
    </row>
    <row r="252" spans="1:5" x14ac:dyDescent="0.25">
      <c r="A252" s="12" t="s">
        <v>3614</v>
      </c>
      <c r="B252" s="208" t="s">
        <v>3615</v>
      </c>
      <c r="C252" s="467" t="s">
        <v>3616</v>
      </c>
      <c r="D252" s="123" t="s">
        <v>3610</v>
      </c>
      <c r="E252" s="215">
        <v>10000</v>
      </c>
    </row>
    <row r="253" spans="1:5" x14ac:dyDescent="0.25">
      <c r="A253" s="12" t="s">
        <v>3617</v>
      </c>
      <c r="B253" s="208" t="s">
        <v>3618</v>
      </c>
      <c r="C253" s="467" t="s">
        <v>3619</v>
      </c>
      <c r="D253" s="123" t="s">
        <v>1919</v>
      </c>
      <c r="E253" s="215">
        <v>10000</v>
      </c>
    </row>
    <row r="254" spans="1:5" x14ac:dyDescent="0.25">
      <c r="A254" s="12" t="s">
        <v>3617</v>
      </c>
      <c r="B254" s="208" t="s">
        <v>3620</v>
      </c>
      <c r="C254" s="467" t="s">
        <v>3621</v>
      </c>
      <c r="D254" s="123" t="s">
        <v>1919</v>
      </c>
      <c r="E254" s="215">
        <v>15000</v>
      </c>
    </row>
    <row r="255" spans="1:5" x14ac:dyDescent="0.25">
      <c r="A255" s="12" t="s">
        <v>3617</v>
      </c>
      <c r="B255" s="208" t="s">
        <v>3622</v>
      </c>
      <c r="C255" s="467" t="s">
        <v>3623</v>
      </c>
      <c r="D255" s="123" t="s">
        <v>1919</v>
      </c>
      <c r="E255" s="215">
        <v>10000</v>
      </c>
    </row>
    <row r="256" spans="1:5" x14ac:dyDescent="0.25">
      <c r="A256" s="12" t="s">
        <v>3624</v>
      </c>
      <c r="B256" s="208" t="s">
        <v>3625</v>
      </c>
      <c r="C256" s="467" t="s">
        <v>3626</v>
      </c>
      <c r="D256" s="123" t="s">
        <v>3627</v>
      </c>
      <c r="E256" s="215">
        <v>15000</v>
      </c>
    </row>
    <row r="257" spans="1:5" x14ac:dyDescent="0.25">
      <c r="A257" s="12" t="s">
        <v>3624</v>
      </c>
      <c r="B257" s="208" t="s">
        <v>3628</v>
      </c>
      <c r="C257" s="467" t="s">
        <v>3629</v>
      </c>
      <c r="D257" s="123" t="s">
        <v>3627</v>
      </c>
      <c r="E257" s="215">
        <v>20000</v>
      </c>
    </row>
    <row r="258" spans="1:5" ht="30" x14ac:dyDescent="0.25">
      <c r="A258" s="12" t="s">
        <v>3624</v>
      </c>
      <c r="B258" s="208" t="s">
        <v>3630</v>
      </c>
      <c r="C258" s="467" t="s">
        <v>3631</v>
      </c>
      <c r="D258" s="123" t="s">
        <v>3627</v>
      </c>
      <c r="E258" s="215">
        <v>20000</v>
      </c>
    </row>
    <row r="259" spans="1:5" x14ac:dyDescent="0.25">
      <c r="A259" s="12" t="s">
        <v>3617</v>
      </c>
      <c r="B259" s="208" t="s">
        <v>3632</v>
      </c>
      <c r="C259" s="507" t="s">
        <v>3633</v>
      </c>
      <c r="D259" s="123" t="s">
        <v>1650</v>
      </c>
      <c r="E259" s="215">
        <v>5680</v>
      </c>
    </row>
    <row r="260" spans="1:5" x14ac:dyDescent="0.25">
      <c r="A260" s="12" t="s">
        <v>3617</v>
      </c>
      <c r="B260" s="208" t="s">
        <v>3634</v>
      </c>
      <c r="C260" s="507" t="s">
        <v>3635</v>
      </c>
      <c r="D260" s="123" t="s">
        <v>1650</v>
      </c>
      <c r="E260" s="215">
        <v>6000</v>
      </c>
    </row>
    <row r="261" spans="1:5" x14ac:dyDescent="0.25">
      <c r="A261" s="12" t="s">
        <v>3617</v>
      </c>
      <c r="B261" s="208" t="s">
        <v>3636</v>
      </c>
      <c r="C261" s="507" t="s">
        <v>3637</v>
      </c>
      <c r="D261" s="123" t="s">
        <v>1650</v>
      </c>
      <c r="E261" s="215">
        <v>6500</v>
      </c>
    </row>
    <row r="262" spans="1:5" x14ac:dyDescent="0.25">
      <c r="A262" s="12" t="s">
        <v>3617</v>
      </c>
      <c r="B262" s="208" t="s">
        <v>3638</v>
      </c>
      <c r="C262" s="507" t="s">
        <v>3639</v>
      </c>
      <c r="D262" s="123" t="s">
        <v>1919</v>
      </c>
      <c r="E262" s="215">
        <v>10000</v>
      </c>
    </row>
    <row r="263" spans="1:5" x14ac:dyDescent="0.25">
      <c r="A263" s="12" t="s">
        <v>3617</v>
      </c>
      <c r="B263" s="208" t="s">
        <v>3640</v>
      </c>
      <c r="C263" s="467" t="s">
        <v>3641</v>
      </c>
      <c r="D263" s="123" t="s">
        <v>1650</v>
      </c>
      <c r="E263" s="215">
        <v>10000</v>
      </c>
    </row>
    <row r="264" spans="1:5" x14ac:dyDescent="0.25">
      <c r="A264" s="12" t="s">
        <v>3642</v>
      </c>
      <c r="B264" s="208" t="s">
        <v>3643</v>
      </c>
      <c r="C264" s="507" t="s">
        <v>3644</v>
      </c>
      <c r="D264" s="123" t="s">
        <v>1919</v>
      </c>
      <c r="E264" s="215">
        <v>7500</v>
      </c>
    </row>
    <row r="265" spans="1:5" x14ac:dyDescent="0.25">
      <c r="A265" s="12" t="s">
        <v>3617</v>
      </c>
      <c r="B265" s="208" t="s">
        <v>3645</v>
      </c>
      <c r="C265" s="507" t="s">
        <v>3646</v>
      </c>
      <c r="D265" s="123" t="s">
        <v>1919</v>
      </c>
      <c r="E265" s="215">
        <v>15000</v>
      </c>
    </row>
    <row r="266" spans="1:5" x14ac:dyDescent="0.25">
      <c r="B266" s="208"/>
      <c r="C266" s="495" t="s">
        <v>3647</v>
      </c>
      <c r="D266" s="123"/>
      <c r="E266" s="215"/>
    </row>
    <row r="267" spans="1:5" ht="45" x14ac:dyDescent="0.25">
      <c r="A267" s="12" t="s">
        <v>3648</v>
      </c>
      <c r="B267" s="208" t="s">
        <v>3649</v>
      </c>
      <c r="C267" s="507" t="s">
        <v>3650</v>
      </c>
      <c r="D267" s="123" t="s">
        <v>3651</v>
      </c>
      <c r="E267" s="215">
        <v>20000</v>
      </c>
    </row>
    <row r="268" spans="1:5" x14ac:dyDescent="0.25">
      <c r="A268" s="12" t="s">
        <v>3648</v>
      </c>
      <c r="B268" s="208" t="s">
        <v>3652</v>
      </c>
      <c r="C268" s="507" t="s">
        <v>3653</v>
      </c>
      <c r="D268" s="123" t="s">
        <v>3654</v>
      </c>
      <c r="E268" s="215">
        <v>10000</v>
      </c>
    </row>
    <row r="269" spans="1:5" x14ac:dyDescent="0.25">
      <c r="A269" s="12" t="s">
        <v>3648</v>
      </c>
      <c r="B269" s="208" t="s">
        <v>3655</v>
      </c>
      <c r="C269" s="507" t="s">
        <v>3656</v>
      </c>
      <c r="D269" s="123" t="s">
        <v>3654</v>
      </c>
      <c r="E269" s="215">
        <v>10000</v>
      </c>
    </row>
    <row r="270" spans="1:5" x14ac:dyDescent="0.25">
      <c r="A270" s="12" t="s">
        <v>3648</v>
      </c>
      <c r="B270" s="208" t="s">
        <v>3657</v>
      </c>
      <c r="C270" s="467" t="s">
        <v>3658</v>
      </c>
      <c r="D270" s="123" t="s">
        <v>3654</v>
      </c>
      <c r="E270" s="215">
        <v>15000</v>
      </c>
    </row>
    <row r="271" spans="1:5" x14ac:dyDescent="0.25">
      <c r="A271" s="12" t="s">
        <v>3648</v>
      </c>
      <c r="B271" s="208" t="s">
        <v>3659</v>
      </c>
      <c r="C271" s="467" t="s">
        <v>3660</v>
      </c>
      <c r="D271" s="123" t="s">
        <v>3654</v>
      </c>
      <c r="E271" s="215">
        <v>20000</v>
      </c>
    </row>
    <row r="272" spans="1:5" x14ac:dyDescent="0.25">
      <c r="A272" s="12" t="s">
        <v>3648</v>
      </c>
      <c r="B272" s="208" t="s">
        <v>3661</v>
      </c>
      <c r="C272" s="467" t="s">
        <v>3662</v>
      </c>
      <c r="D272" s="123" t="s">
        <v>3654</v>
      </c>
      <c r="E272" s="215">
        <v>20000</v>
      </c>
    </row>
    <row r="273" spans="1:5" ht="30" x14ac:dyDescent="0.25">
      <c r="A273" s="12" t="s">
        <v>3648</v>
      </c>
      <c r="B273" s="208" t="s">
        <v>3663</v>
      </c>
      <c r="C273" s="467" t="s">
        <v>3664</v>
      </c>
      <c r="D273" s="123" t="s">
        <v>3654</v>
      </c>
      <c r="E273" s="215">
        <v>25000</v>
      </c>
    </row>
    <row r="274" spans="1:5" x14ac:dyDescent="0.25">
      <c r="A274" s="12" t="s">
        <v>3665</v>
      </c>
      <c r="B274" s="208" t="s">
        <v>3666</v>
      </c>
      <c r="C274" s="467" t="s">
        <v>3667</v>
      </c>
      <c r="D274" s="123" t="s">
        <v>3654</v>
      </c>
      <c r="E274" s="215">
        <v>20000</v>
      </c>
    </row>
    <row r="275" spans="1:5" ht="30" x14ac:dyDescent="0.25">
      <c r="A275" s="12" t="s">
        <v>3665</v>
      </c>
      <c r="B275" s="208" t="s">
        <v>3668</v>
      </c>
      <c r="C275" s="507" t="s">
        <v>3669</v>
      </c>
      <c r="D275" s="123" t="s">
        <v>3670</v>
      </c>
      <c r="E275" s="215">
        <v>20000</v>
      </c>
    </row>
    <row r="276" spans="1:5" ht="30" x14ac:dyDescent="0.25">
      <c r="A276" s="12" t="s">
        <v>3671</v>
      </c>
      <c r="B276" s="208" t="s">
        <v>3672</v>
      </c>
      <c r="C276" s="507" t="s">
        <v>3673</v>
      </c>
      <c r="D276" s="123" t="s">
        <v>3670</v>
      </c>
      <c r="E276" s="215">
        <v>20000</v>
      </c>
    </row>
    <row r="277" spans="1:5" ht="30" x14ac:dyDescent="0.25">
      <c r="A277" s="12" t="s">
        <v>3648</v>
      </c>
      <c r="B277" s="208" t="s">
        <v>3674</v>
      </c>
      <c r="C277" s="507" t="s">
        <v>3675</v>
      </c>
      <c r="D277" s="123" t="s">
        <v>3651</v>
      </c>
      <c r="E277" s="215">
        <v>25000</v>
      </c>
    </row>
    <row r="278" spans="1:5" x14ac:dyDescent="0.25">
      <c r="A278" s="12" t="s">
        <v>39</v>
      </c>
      <c r="B278" s="286" t="s">
        <v>388</v>
      </c>
      <c r="C278" s="508" t="s">
        <v>389</v>
      </c>
      <c r="D278" s="287" t="s">
        <v>331</v>
      </c>
      <c r="E278" s="288">
        <v>18000</v>
      </c>
    </row>
    <row r="279" spans="1:5" x14ac:dyDescent="0.25">
      <c r="A279" s="12" t="s">
        <v>394</v>
      </c>
      <c r="B279" s="286" t="s">
        <v>390</v>
      </c>
      <c r="C279" s="508" t="s">
        <v>391</v>
      </c>
      <c r="D279" s="287" t="s">
        <v>331</v>
      </c>
      <c r="E279" s="288">
        <v>20000</v>
      </c>
    </row>
    <row r="280" spans="1:5" ht="30" x14ac:dyDescent="0.25">
      <c r="A280" s="12" t="s">
        <v>39</v>
      </c>
      <c r="B280" s="286" t="s">
        <v>392</v>
      </c>
      <c r="C280" s="508" t="s">
        <v>393</v>
      </c>
      <c r="D280" s="287" t="s">
        <v>331</v>
      </c>
      <c r="E280" s="288">
        <v>40000</v>
      </c>
    </row>
    <row r="281" spans="1:5" ht="30" x14ac:dyDescent="0.25">
      <c r="A281" s="12" t="s">
        <v>394</v>
      </c>
      <c r="B281" s="286" t="s">
        <v>395</v>
      </c>
      <c r="C281" s="508" t="s">
        <v>3676</v>
      </c>
      <c r="D281" s="287" t="s">
        <v>331</v>
      </c>
      <c r="E281" s="288">
        <v>20000</v>
      </c>
    </row>
    <row r="282" spans="1:5" ht="30" x14ac:dyDescent="0.25">
      <c r="A282" s="12" t="s">
        <v>394</v>
      </c>
      <c r="B282" s="286" t="s">
        <v>397</v>
      </c>
      <c r="C282" s="508" t="s">
        <v>3677</v>
      </c>
      <c r="D282" s="287" t="s">
        <v>331</v>
      </c>
      <c r="E282" s="288">
        <v>26000</v>
      </c>
    </row>
    <row r="283" spans="1:5" ht="30" x14ac:dyDescent="0.25">
      <c r="A283" s="12" t="s">
        <v>394</v>
      </c>
      <c r="B283" s="286" t="s">
        <v>399</v>
      </c>
      <c r="C283" s="508" t="s">
        <v>3678</v>
      </c>
      <c r="D283" s="287" t="s">
        <v>331</v>
      </c>
      <c r="E283" s="288">
        <v>33000</v>
      </c>
    </row>
    <row r="284" spans="1:5" ht="30" x14ac:dyDescent="0.25">
      <c r="A284" s="12" t="s">
        <v>394</v>
      </c>
      <c r="B284" s="286" t="s">
        <v>401</v>
      </c>
      <c r="C284" s="508" t="s">
        <v>3679</v>
      </c>
      <c r="D284" s="287" t="s">
        <v>331</v>
      </c>
      <c r="E284" s="288">
        <v>40000</v>
      </c>
    </row>
    <row r="285" spans="1:5" x14ac:dyDescent="0.25">
      <c r="A285" s="12" t="s">
        <v>1132</v>
      </c>
      <c r="B285" s="286" t="s">
        <v>403</v>
      </c>
      <c r="C285" s="508" t="s">
        <v>404</v>
      </c>
      <c r="D285" s="287" t="s">
        <v>331</v>
      </c>
      <c r="E285" s="288">
        <v>1500</v>
      </c>
    </row>
    <row r="286" spans="1:5" x14ac:dyDescent="0.25">
      <c r="A286" s="12" t="s">
        <v>3517</v>
      </c>
      <c r="B286" s="286" t="s">
        <v>3680</v>
      </c>
      <c r="C286" s="508" t="s">
        <v>3681</v>
      </c>
      <c r="D286" s="287" t="s">
        <v>331</v>
      </c>
      <c r="E286" s="288">
        <v>2000</v>
      </c>
    </row>
    <row r="287" spans="1:5" x14ac:dyDescent="0.25">
      <c r="A287" s="52" t="s">
        <v>1618</v>
      </c>
      <c r="B287" s="286" t="s">
        <v>3682</v>
      </c>
      <c r="C287" s="508" t="s">
        <v>3683</v>
      </c>
      <c r="D287" s="287" t="s">
        <v>331</v>
      </c>
      <c r="E287" s="288">
        <v>3000</v>
      </c>
    </row>
    <row r="288" spans="1:5" x14ac:dyDescent="0.25">
      <c r="A288" s="12" t="s">
        <v>394</v>
      </c>
      <c r="B288" s="286" t="s">
        <v>3684</v>
      </c>
      <c r="C288" s="508" t="s">
        <v>3685</v>
      </c>
      <c r="D288" s="287" t="s">
        <v>331</v>
      </c>
      <c r="E288" s="288">
        <v>30000</v>
      </c>
    </row>
    <row r="289" spans="1:5" x14ac:dyDescent="0.25">
      <c r="A289" s="12" t="s">
        <v>3686</v>
      </c>
      <c r="B289" s="286" t="s">
        <v>3687</v>
      </c>
      <c r="C289" s="508" t="s">
        <v>3688</v>
      </c>
      <c r="D289" s="287" t="s">
        <v>331</v>
      </c>
      <c r="E289" s="288">
        <v>25000</v>
      </c>
    </row>
    <row r="290" spans="1:5" x14ac:dyDescent="0.25">
      <c r="A290" s="12" t="s">
        <v>3686</v>
      </c>
      <c r="B290" s="286" t="s">
        <v>3689</v>
      </c>
      <c r="C290" s="508" t="s">
        <v>3690</v>
      </c>
      <c r="D290" s="287" t="s">
        <v>331</v>
      </c>
      <c r="E290" s="288">
        <v>15000</v>
      </c>
    </row>
    <row r="291" spans="1:5" x14ac:dyDescent="0.25">
      <c r="A291" s="12" t="s">
        <v>394</v>
      </c>
      <c r="B291" s="286" t="s">
        <v>3691</v>
      </c>
      <c r="C291" s="508" t="s">
        <v>3692</v>
      </c>
      <c r="D291" s="287" t="s">
        <v>331</v>
      </c>
      <c r="E291" s="288">
        <v>3000</v>
      </c>
    </row>
    <row r="292" spans="1:5" ht="14.45" customHeight="1" x14ac:dyDescent="0.25">
      <c r="B292" s="286"/>
      <c r="C292" s="602" t="s">
        <v>3693</v>
      </c>
      <c r="D292" s="602"/>
      <c r="E292" s="602"/>
    </row>
    <row r="293" spans="1:5" ht="18" customHeight="1" x14ac:dyDescent="0.35">
      <c r="B293" s="598" t="s">
        <v>3694</v>
      </c>
      <c r="C293" s="598"/>
      <c r="D293" s="598"/>
      <c r="E293" s="598"/>
    </row>
    <row r="294" spans="1:5" ht="39" x14ac:dyDescent="0.25">
      <c r="B294" s="289" t="s">
        <v>3</v>
      </c>
      <c r="C294" s="509" t="s">
        <v>4</v>
      </c>
      <c r="D294" s="290" t="s">
        <v>3549</v>
      </c>
      <c r="E294" s="291" t="s">
        <v>6</v>
      </c>
    </row>
    <row r="295" spans="1:5" x14ac:dyDescent="0.25">
      <c r="B295" s="208"/>
      <c r="C295" s="510" t="s">
        <v>3695</v>
      </c>
      <c r="D295" s="228"/>
      <c r="E295" s="272"/>
    </row>
    <row r="296" spans="1:5" ht="15.75" x14ac:dyDescent="0.25">
      <c r="A296" s="285" t="s">
        <v>3696</v>
      </c>
      <c r="B296" s="208" t="s">
        <v>3697</v>
      </c>
      <c r="C296" s="511" t="s">
        <v>3698</v>
      </c>
      <c r="D296" s="292">
        <v>30</v>
      </c>
      <c r="E296" s="293">
        <v>9000</v>
      </c>
    </row>
    <row r="297" spans="1:5" ht="15.75" x14ac:dyDescent="0.25">
      <c r="A297" s="285" t="s">
        <v>3699</v>
      </c>
      <c r="B297" s="208" t="s">
        <v>3700</v>
      </c>
      <c r="C297" s="511" t="s">
        <v>3701</v>
      </c>
      <c r="D297" s="292">
        <v>30</v>
      </c>
      <c r="E297" s="293">
        <v>9000</v>
      </c>
    </row>
    <row r="298" spans="1:5" ht="15.75" x14ac:dyDescent="0.25">
      <c r="A298" s="285" t="s">
        <v>3702</v>
      </c>
      <c r="B298" s="208" t="s">
        <v>3703</v>
      </c>
      <c r="C298" s="511" t="s">
        <v>3704</v>
      </c>
      <c r="D298" s="292">
        <v>30</v>
      </c>
      <c r="E298" s="293">
        <v>18000</v>
      </c>
    </row>
    <row r="299" spans="1:5" ht="15.75" x14ac:dyDescent="0.25">
      <c r="A299" s="285" t="s">
        <v>3705</v>
      </c>
      <c r="B299" s="208" t="s">
        <v>3706</v>
      </c>
      <c r="C299" s="511" t="s">
        <v>3707</v>
      </c>
      <c r="D299" s="292">
        <v>30</v>
      </c>
      <c r="E299" s="293">
        <v>10100</v>
      </c>
    </row>
    <row r="300" spans="1:5" ht="15.75" x14ac:dyDescent="0.25">
      <c r="A300" s="285" t="s">
        <v>3708</v>
      </c>
      <c r="B300" s="208" t="s">
        <v>3709</v>
      </c>
      <c r="C300" s="512" t="s">
        <v>3710</v>
      </c>
      <c r="D300" s="292">
        <v>30</v>
      </c>
      <c r="E300" s="294">
        <v>12000</v>
      </c>
    </row>
    <row r="301" spans="1:5" ht="31.5" x14ac:dyDescent="0.25">
      <c r="A301" s="285" t="s">
        <v>3711</v>
      </c>
      <c r="B301" s="208" t="s">
        <v>3712</v>
      </c>
      <c r="C301" s="512" t="s">
        <v>3713</v>
      </c>
      <c r="D301" s="292">
        <v>30</v>
      </c>
      <c r="E301" s="294">
        <v>18000</v>
      </c>
    </row>
    <row r="302" spans="1:5" ht="15.75" x14ac:dyDescent="0.25">
      <c r="A302" s="285" t="s">
        <v>3711</v>
      </c>
      <c r="B302" s="208" t="s">
        <v>3714</v>
      </c>
      <c r="C302" s="512" t="s">
        <v>3715</v>
      </c>
      <c r="D302" s="292">
        <v>30</v>
      </c>
      <c r="E302" s="294">
        <v>7200</v>
      </c>
    </row>
    <row r="303" spans="1:5" ht="15.75" x14ac:dyDescent="0.25">
      <c r="A303" s="285" t="s">
        <v>3711</v>
      </c>
      <c r="B303" s="208" t="s">
        <v>3716</v>
      </c>
      <c r="C303" s="513" t="s">
        <v>977</v>
      </c>
      <c r="D303" s="295">
        <v>60</v>
      </c>
      <c r="E303" s="296">
        <v>7200</v>
      </c>
    </row>
    <row r="304" spans="1:5" ht="15.75" x14ac:dyDescent="0.25">
      <c r="A304" s="285" t="s">
        <v>3717</v>
      </c>
      <c r="B304" s="208" t="s">
        <v>3718</v>
      </c>
      <c r="C304" s="513" t="s">
        <v>3719</v>
      </c>
      <c r="D304" s="295">
        <v>60</v>
      </c>
      <c r="E304" s="296">
        <v>7200</v>
      </c>
    </row>
    <row r="305" spans="1:5" ht="15.75" x14ac:dyDescent="0.25">
      <c r="A305" s="285" t="s">
        <v>212</v>
      </c>
      <c r="B305" s="208" t="s">
        <v>3720</v>
      </c>
      <c r="C305" s="513" t="s">
        <v>3721</v>
      </c>
      <c r="D305" s="295">
        <v>60</v>
      </c>
      <c r="E305" s="296">
        <v>13100</v>
      </c>
    </row>
    <row r="306" spans="1:5" ht="15.75" x14ac:dyDescent="0.25">
      <c r="A306" s="285" t="s">
        <v>212</v>
      </c>
      <c r="B306" s="208" t="s">
        <v>3722</v>
      </c>
      <c r="C306" s="513" t="s">
        <v>3723</v>
      </c>
      <c r="D306" s="295">
        <v>60</v>
      </c>
      <c r="E306" s="296">
        <v>20000</v>
      </c>
    </row>
    <row r="307" spans="1:5" ht="15.75" x14ac:dyDescent="0.25">
      <c r="A307" s="285" t="s">
        <v>212</v>
      </c>
      <c r="B307" s="208" t="s">
        <v>3724</v>
      </c>
      <c r="C307" s="513" t="s">
        <v>3725</v>
      </c>
      <c r="D307" s="295">
        <v>60</v>
      </c>
      <c r="E307" s="296">
        <v>21000</v>
      </c>
    </row>
    <row r="308" spans="1:5" ht="15.75" x14ac:dyDescent="0.25">
      <c r="A308" s="285" t="s">
        <v>212</v>
      </c>
      <c r="B308" s="208" t="s">
        <v>3726</v>
      </c>
      <c r="C308" s="513" t="s">
        <v>3727</v>
      </c>
      <c r="D308" s="295">
        <v>60</v>
      </c>
      <c r="E308" s="296">
        <v>21000</v>
      </c>
    </row>
    <row r="309" spans="1:5" ht="31.5" x14ac:dyDescent="0.25">
      <c r="A309" s="297" t="s">
        <v>3728</v>
      </c>
      <c r="B309" s="208" t="s">
        <v>3729</v>
      </c>
      <c r="C309" s="514" t="s">
        <v>3730</v>
      </c>
      <c r="D309" s="298">
        <v>60</v>
      </c>
      <c r="E309" s="299">
        <v>30000</v>
      </c>
    </row>
    <row r="310" spans="1:5" ht="15.75" x14ac:dyDescent="0.25">
      <c r="A310" s="285" t="s">
        <v>212</v>
      </c>
      <c r="B310" s="208" t="s">
        <v>3731</v>
      </c>
      <c r="C310" s="515" t="s">
        <v>3732</v>
      </c>
      <c r="D310" s="298">
        <v>60</v>
      </c>
      <c r="E310" s="300">
        <v>17000</v>
      </c>
    </row>
    <row r="311" spans="1:5" ht="15.75" x14ac:dyDescent="0.25">
      <c r="A311" s="297" t="s">
        <v>3728</v>
      </c>
      <c r="B311" s="208" t="s">
        <v>3733</v>
      </c>
      <c r="C311" s="515" t="s">
        <v>3734</v>
      </c>
      <c r="D311" s="298">
        <v>60</v>
      </c>
      <c r="E311" s="300">
        <v>18000</v>
      </c>
    </row>
    <row r="312" spans="1:5" ht="15.75" x14ac:dyDescent="0.25">
      <c r="A312" s="285" t="s">
        <v>212</v>
      </c>
      <c r="B312" s="208" t="s">
        <v>3735</v>
      </c>
      <c r="C312" s="515" t="s">
        <v>3736</v>
      </c>
      <c r="D312" s="298">
        <v>60</v>
      </c>
      <c r="E312" s="300">
        <v>7000</v>
      </c>
    </row>
    <row r="313" spans="1:5" ht="15.75" x14ac:dyDescent="0.25">
      <c r="A313" s="285" t="s">
        <v>212</v>
      </c>
      <c r="B313" s="208" t="s">
        <v>3737</v>
      </c>
      <c r="C313" s="515" t="s">
        <v>3738</v>
      </c>
      <c r="D313" s="298">
        <v>60</v>
      </c>
      <c r="E313" s="300">
        <v>15000</v>
      </c>
    </row>
    <row r="314" spans="1:5" ht="15.75" x14ac:dyDescent="0.25">
      <c r="A314" s="285" t="s">
        <v>212</v>
      </c>
      <c r="B314" s="208" t="s">
        <v>3739</v>
      </c>
      <c r="C314" s="516" t="s">
        <v>3740</v>
      </c>
      <c r="D314" s="301">
        <v>60</v>
      </c>
      <c r="E314" s="302">
        <v>40000</v>
      </c>
    </row>
    <row r="315" spans="1:5" ht="31.5" x14ac:dyDescent="0.25">
      <c r="A315" s="285" t="s">
        <v>212</v>
      </c>
      <c r="B315" s="208" t="s">
        <v>3741</v>
      </c>
      <c r="C315" s="517" t="s">
        <v>3742</v>
      </c>
      <c r="D315" s="301">
        <v>60</v>
      </c>
      <c r="E315" s="303">
        <v>30000</v>
      </c>
    </row>
    <row r="316" spans="1:5" ht="15.75" x14ac:dyDescent="0.25">
      <c r="A316" s="285" t="s">
        <v>212</v>
      </c>
      <c r="B316" s="208" t="s">
        <v>3743</v>
      </c>
      <c r="C316" s="517" t="s">
        <v>3744</v>
      </c>
      <c r="D316" s="301">
        <v>60</v>
      </c>
      <c r="E316" s="303">
        <v>30000</v>
      </c>
    </row>
    <row r="317" spans="1:5" ht="15.75" x14ac:dyDescent="0.25">
      <c r="A317" s="285" t="s">
        <v>212</v>
      </c>
      <c r="B317" s="208" t="s">
        <v>3745</v>
      </c>
      <c r="C317" s="518" t="s">
        <v>3746</v>
      </c>
      <c r="D317" s="304">
        <v>90</v>
      </c>
      <c r="E317" s="305">
        <v>17100</v>
      </c>
    </row>
    <row r="318" spans="1:5" ht="15.75" x14ac:dyDescent="0.25">
      <c r="A318" s="285" t="s">
        <v>212</v>
      </c>
      <c r="B318" s="208" t="s">
        <v>3747</v>
      </c>
      <c r="C318" s="518" t="s">
        <v>3748</v>
      </c>
      <c r="D318" s="304">
        <v>90</v>
      </c>
      <c r="E318" s="305">
        <v>8000</v>
      </c>
    </row>
    <row r="319" spans="1:5" ht="15.75" x14ac:dyDescent="0.25">
      <c r="A319" s="297" t="s">
        <v>3728</v>
      </c>
      <c r="B319" s="208" t="s">
        <v>3749</v>
      </c>
      <c r="C319" s="518" t="s">
        <v>3750</v>
      </c>
      <c r="D319" s="304">
        <v>90</v>
      </c>
      <c r="E319" s="305">
        <v>45000</v>
      </c>
    </row>
    <row r="320" spans="1:5" ht="15.75" x14ac:dyDescent="0.25">
      <c r="A320" s="285" t="s">
        <v>3751</v>
      </c>
      <c r="B320" s="208" t="s">
        <v>3752</v>
      </c>
      <c r="C320" s="518" t="s">
        <v>3753</v>
      </c>
      <c r="D320" s="304">
        <v>90</v>
      </c>
      <c r="E320" s="305">
        <v>40000</v>
      </c>
    </row>
    <row r="321" spans="1:5" ht="15.75" x14ac:dyDescent="0.25">
      <c r="A321" s="285" t="s">
        <v>212</v>
      </c>
      <c r="B321" s="208" t="s">
        <v>3754</v>
      </c>
      <c r="C321" s="518" t="s">
        <v>3755</v>
      </c>
      <c r="D321" s="304">
        <v>90</v>
      </c>
      <c r="E321" s="305">
        <v>40000</v>
      </c>
    </row>
    <row r="322" spans="1:5" ht="15.75" x14ac:dyDescent="0.25">
      <c r="A322" s="285" t="s">
        <v>3756</v>
      </c>
      <c r="B322" s="208" t="s">
        <v>3757</v>
      </c>
      <c r="C322" s="519" t="s">
        <v>3758</v>
      </c>
      <c r="D322" s="306">
        <v>90</v>
      </c>
      <c r="E322" s="307">
        <v>19100</v>
      </c>
    </row>
    <row r="323" spans="1:5" ht="15.75" x14ac:dyDescent="0.25">
      <c r="A323" s="285" t="s">
        <v>3756</v>
      </c>
      <c r="B323" s="208" t="s">
        <v>3759</v>
      </c>
      <c r="C323" s="519" t="s">
        <v>3760</v>
      </c>
      <c r="D323" s="306">
        <v>90</v>
      </c>
      <c r="E323" s="307">
        <v>45000</v>
      </c>
    </row>
    <row r="324" spans="1:5" ht="15.75" x14ac:dyDescent="0.25">
      <c r="A324" s="285" t="s">
        <v>3761</v>
      </c>
      <c r="B324" s="208" t="s">
        <v>3762</v>
      </c>
      <c r="C324" s="519" t="s">
        <v>3763</v>
      </c>
      <c r="D324" s="306">
        <v>90</v>
      </c>
      <c r="E324" s="307">
        <v>48000</v>
      </c>
    </row>
    <row r="325" spans="1:5" ht="15.75" x14ac:dyDescent="0.25">
      <c r="A325" s="285" t="s">
        <v>212</v>
      </c>
      <c r="B325" s="208" t="s">
        <v>3764</v>
      </c>
      <c r="C325" s="519" t="s">
        <v>3765</v>
      </c>
      <c r="D325" s="306">
        <v>90</v>
      </c>
      <c r="E325" s="307">
        <v>48000</v>
      </c>
    </row>
    <row r="326" spans="1:5" ht="15.75" x14ac:dyDescent="0.25">
      <c r="A326" s="285" t="s">
        <v>3766</v>
      </c>
      <c r="B326" s="208" t="s">
        <v>3767</v>
      </c>
      <c r="C326" s="519" t="s">
        <v>3768</v>
      </c>
      <c r="D326" s="306">
        <v>90</v>
      </c>
      <c r="E326" s="307">
        <v>35000</v>
      </c>
    </row>
    <row r="327" spans="1:5" ht="15.75" x14ac:dyDescent="0.25">
      <c r="A327" s="285" t="s">
        <v>3769</v>
      </c>
      <c r="B327" s="208" t="s">
        <v>3770</v>
      </c>
      <c r="C327" s="519" t="s">
        <v>3771</v>
      </c>
      <c r="D327" s="306">
        <v>90</v>
      </c>
      <c r="E327" s="307">
        <v>17100</v>
      </c>
    </row>
    <row r="328" spans="1:5" ht="15.75" x14ac:dyDescent="0.25">
      <c r="A328" s="285" t="s">
        <v>212</v>
      </c>
      <c r="B328" s="208" t="s">
        <v>3772</v>
      </c>
      <c r="C328" s="519" t="s">
        <v>3773</v>
      </c>
      <c r="D328" s="306">
        <v>90</v>
      </c>
      <c r="E328" s="307">
        <v>15000</v>
      </c>
    </row>
    <row r="329" spans="1:5" ht="15.75" x14ac:dyDescent="0.25">
      <c r="A329" s="285" t="s">
        <v>3751</v>
      </c>
      <c r="B329" s="208" t="s">
        <v>3774</v>
      </c>
      <c r="C329" s="520" t="s">
        <v>3775</v>
      </c>
      <c r="D329" s="308">
        <v>90</v>
      </c>
      <c r="E329" s="309">
        <v>40000</v>
      </c>
    </row>
    <row r="330" spans="1:5" ht="15.75" x14ac:dyDescent="0.25">
      <c r="A330" s="285" t="s">
        <v>3776</v>
      </c>
      <c r="B330" s="208" t="s">
        <v>3777</v>
      </c>
      <c r="C330" s="520" t="s">
        <v>3778</v>
      </c>
      <c r="D330" s="308">
        <v>90</v>
      </c>
      <c r="E330" s="309">
        <v>40000</v>
      </c>
    </row>
    <row r="331" spans="1:5" ht="15.75" x14ac:dyDescent="0.25">
      <c r="A331" s="285" t="s">
        <v>3779</v>
      </c>
      <c r="B331" s="208" t="s">
        <v>3780</v>
      </c>
      <c r="C331" s="520" t="s">
        <v>3781</v>
      </c>
      <c r="D331" s="308">
        <v>90</v>
      </c>
      <c r="E331" s="309">
        <v>65000</v>
      </c>
    </row>
    <row r="332" spans="1:5" ht="15.75" x14ac:dyDescent="0.25">
      <c r="A332" s="285" t="s">
        <v>3782</v>
      </c>
      <c r="B332" s="208" t="s">
        <v>3783</v>
      </c>
      <c r="C332" s="521" t="s">
        <v>3784</v>
      </c>
      <c r="D332" s="310">
        <v>120</v>
      </c>
      <c r="E332" s="311">
        <v>50100</v>
      </c>
    </row>
    <row r="333" spans="1:5" ht="15.75" x14ac:dyDescent="0.25">
      <c r="A333" s="285" t="s">
        <v>212</v>
      </c>
      <c r="B333" s="208" t="s">
        <v>3785</v>
      </c>
      <c r="C333" s="521" t="s">
        <v>3786</v>
      </c>
      <c r="D333" s="310">
        <v>120</v>
      </c>
      <c r="E333" s="311">
        <v>20800</v>
      </c>
    </row>
    <row r="334" spans="1:5" ht="15.75" x14ac:dyDescent="0.25">
      <c r="A334" s="285" t="s">
        <v>212</v>
      </c>
      <c r="B334" s="208" t="s">
        <v>3787</v>
      </c>
      <c r="C334" s="521" t="s">
        <v>3788</v>
      </c>
      <c r="D334" s="310">
        <v>120</v>
      </c>
      <c r="E334" s="311">
        <v>15000</v>
      </c>
    </row>
    <row r="335" spans="1:5" ht="15.75" x14ac:dyDescent="0.25">
      <c r="A335" s="285" t="s">
        <v>212</v>
      </c>
      <c r="B335" s="208" t="s">
        <v>3789</v>
      </c>
      <c r="C335" s="522" t="s">
        <v>3790</v>
      </c>
      <c r="D335" s="312">
        <v>120</v>
      </c>
      <c r="E335" s="313">
        <v>17000</v>
      </c>
    </row>
    <row r="336" spans="1:5" ht="15.75" x14ac:dyDescent="0.25">
      <c r="A336" s="285" t="s">
        <v>3761</v>
      </c>
      <c r="B336" s="208" t="s">
        <v>3791</v>
      </c>
      <c r="C336" s="522" t="s">
        <v>3792</v>
      </c>
      <c r="D336" s="312">
        <v>120</v>
      </c>
      <c r="E336" s="313">
        <v>24000</v>
      </c>
    </row>
    <row r="337" spans="1:5" ht="15.75" x14ac:dyDescent="0.25">
      <c r="A337" s="285" t="s">
        <v>3761</v>
      </c>
      <c r="B337" s="208" t="s">
        <v>3793</v>
      </c>
      <c r="C337" s="522" t="s">
        <v>3794</v>
      </c>
      <c r="D337" s="312">
        <v>120</v>
      </c>
      <c r="E337" s="313">
        <v>75000</v>
      </c>
    </row>
    <row r="338" spans="1:5" ht="15.75" x14ac:dyDescent="0.25">
      <c r="A338" s="285" t="s">
        <v>3795</v>
      </c>
      <c r="B338" s="208" t="s">
        <v>3796</v>
      </c>
      <c r="C338" s="522" t="s">
        <v>3797</v>
      </c>
      <c r="D338" s="312">
        <v>120</v>
      </c>
      <c r="E338" s="313">
        <v>45000</v>
      </c>
    </row>
    <row r="339" spans="1:5" ht="31.5" x14ac:dyDescent="0.25">
      <c r="A339" s="285" t="s">
        <v>3795</v>
      </c>
      <c r="B339" s="208" t="s">
        <v>3798</v>
      </c>
      <c r="C339" s="522" t="s">
        <v>3799</v>
      </c>
      <c r="D339" s="312">
        <v>120</v>
      </c>
      <c r="E339" s="313">
        <v>20000</v>
      </c>
    </row>
    <row r="340" spans="1:5" ht="15.75" x14ac:dyDescent="0.25">
      <c r="A340" s="285" t="s">
        <v>3800</v>
      </c>
      <c r="B340" s="208" t="s">
        <v>3801</v>
      </c>
      <c r="C340" s="522" t="s">
        <v>3802</v>
      </c>
      <c r="D340" s="312">
        <v>120</v>
      </c>
      <c r="E340" s="313">
        <v>50000</v>
      </c>
    </row>
    <row r="341" spans="1:5" ht="15.75" x14ac:dyDescent="0.25">
      <c r="A341" s="285" t="s">
        <v>3795</v>
      </c>
      <c r="B341" s="208" t="s">
        <v>3803</v>
      </c>
      <c r="C341" s="523" t="s">
        <v>3804</v>
      </c>
      <c r="D341" s="314">
        <v>120</v>
      </c>
      <c r="E341" s="315">
        <v>63000</v>
      </c>
    </row>
    <row r="342" spans="1:5" ht="31.5" x14ac:dyDescent="0.25">
      <c r="A342" s="285" t="s">
        <v>3800</v>
      </c>
      <c r="B342" s="208" t="s">
        <v>3805</v>
      </c>
      <c r="C342" s="523" t="s">
        <v>3806</v>
      </c>
      <c r="D342" s="314">
        <v>120</v>
      </c>
      <c r="E342" s="315">
        <v>50000</v>
      </c>
    </row>
    <row r="343" spans="1:5" ht="15.75" x14ac:dyDescent="0.25">
      <c r="A343" s="285" t="s">
        <v>3761</v>
      </c>
      <c r="B343" s="208" t="s">
        <v>3807</v>
      </c>
      <c r="C343" s="524" t="s">
        <v>3808</v>
      </c>
      <c r="D343" s="316">
        <v>150</v>
      </c>
      <c r="E343" s="317">
        <v>50000</v>
      </c>
    </row>
    <row r="344" spans="1:5" ht="15.75" x14ac:dyDescent="0.25">
      <c r="A344" s="285" t="s">
        <v>212</v>
      </c>
      <c r="B344" s="208" t="s">
        <v>3809</v>
      </c>
      <c r="C344" s="525" t="s">
        <v>3810</v>
      </c>
      <c r="D344" s="316">
        <v>150</v>
      </c>
      <c r="E344" s="318">
        <v>53000</v>
      </c>
    </row>
    <row r="345" spans="1:5" ht="15.75" x14ac:dyDescent="0.25">
      <c r="A345" s="285" t="s">
        <v>3769</v>
      </c>
      <c r="B345" s="208" t="s">
        <v>3811</v>
      </c>
      <c r="C345" s="525" t="s">
        <v>3812</v>
      </c>
      <c r="D345" s="316">
        <v>150</v>
      </c>
      <c r="E345" s="318">
        <v>55000</v>
      </c>
    </row>
    <row r="346" spans="1:5" ht="15.75" x14ac:dyDescent="0.25">
      <c r="A346" s="285" t="s">
        <v>3813</v>
      </c>
      <c r="B346" s="208" t="s">
        <v>3814</v>
      </c>
      <c r="C346" s="525" t="s">
        <v>3815</v>
      </c>
      <c r="D346" s="316">
        <v>150</v>
      </c>
      <c r="E346" s="318">
        <v>50000</v>
      </c>
    </row>
    <row r="347" spans="1:5" ht="15.75" x14ac:dyDescent="0.25">
      <c r="A347" s="285" t="s">
        <v>3813</v>
      </c>
      <c r="B347" s="208" t="s">
        <v>3816</v>
      </c>
      <c r="C347" s="525" t="s">
        <v>3817</v>
      </c>
      <c r="D347" s="316">
        <v>150</v>
      </c>
      <c r="E347" s="318">
        <v>40000</v>
      </c>
    </row>
    <row r="348" spans="1:5" ht="15.75" x14ac:dyDescent="0.25">
      <c r="A348" s="285" t="s">
        <v>3818</v>
      </c>
      <c r="B348" s="208" t="s">
        <v>3819</v>
      </c>
      <c r="C348" s="526" t="s">
        <v>3820</v>
      </c>
      <c r="D348" s="319">
        <v>150</v>
      </c>
      <c r="E348" s="320">
        <v>34000</v>
      </c>
    </row>
    <row r="349" spans="1:5" ht="15.75" x14ac:dyDescent="0.25">
      <c r="A349" s="285" t="s">
        <v>3818</v>
      </c>
      <c r="B349" s="208" t="s">
        <v>3821</v>
      </c>
      <c r="C349" s="526" t="s">
        <v>3822</v>
      </c>
      <c r="D349" s="319">
        <v>150</v>
      </c>
      <c r="E349" s="320">
        <v>63000</v>
      </c>
    </row>
    <row r="350" spans="1:5" ht="15.75" x14ac:dyDescent="0.25">
      <c r="A350" s="285" t="s">
        <v>3818</v>
      </c>
      <c r="B350" s="208" t="s">
        <v>3823</v>
      </c>
      <c r="C350" s="526" t="s">
        <v>3824</v>
      </c>
      <c r="D350" s="319">
        <v>150</v>
      </c>
      <c r="E350" s="320">
        <v>55000</v>
      </c>
    </row>
    <row r="351" spans="1:5" ht="15.75" x14ac:dyDescent="0.25">
      <c r="A351" s="285" t="s">
        <v>3818</v>
      </c>
      <c r="B351" s="208" t="s">
        <v>3825</v>
      </c>
      <c r="C351" s="526" t="s">
        <v>3826</v>
      </c>
      <c r="D351" s="319">
        <v>150</v>
      </c>
      <c r="E351" s="320">
        <v>45000</v>
      </c>
    </row>
    <row r="352" spans="1:5" ht="15.75" x14ac:dyDescent="0.25">
      <c r="A352" s="297" t="s">
        <v>3827</v>
      </c>
      <c r="B352" s="208" t="s">
        <v>3828</v>
      </c>
      <c r="C352" s="526" t="s">
        <v>3829</v>
      </c>
      <c r="D352" s="319">
        <v>150</v>
      </c>
      <c r="E352" s="320">
        <v>60000</v>
      </c>
    </row>
    <row r="353" spans="1:5" ht="15.75" x14ac:dyDescent="0.25">
      <c r="A353" s="285" t="s">
        <v>212</v>
      </c>
      <c r="B353" s="208" t="s">
        <v>3830</v>
      </c>
      <c r="C353" s="526" t="s">
        <v>3831</v>
      </c>
      <c r="D353" s="319">
        <v>150</v>
      </c>
      <c r="E353" s="320">
        <v>50000</v>
      </c>
    </row>
    <row r="354" spans="1:5" ht="15.75" x14ac:dyDescent="0.25">
      <c r="A354" s="285" t="s">
        <v>3813</v>
      </c>
      <c r="B354" s="208" t="s">
        <v>3832</v>
      </c>
      <c r="C354" s="527" t="s">
        <v>3833</v>
      </c>
      <c r="D354" s="321">
        <v>180</v>
      </c>
      <c r="E354" s="322">
        <v>50000</v>
      </c>
    </row>
    <row r="355" spans="1:5" ht="15.75" x14ac:dyDescent="0.25">
      <c r="A355" s="285" t="s">
        <v>3834</v>
      </c>
      <c r="B355" s="208" t="s">
        <v>3835</v>
      </c>
      <c r="C355" s="528" t="s">
        <v>3836</v>
      </c>
      <c r="D355" s="323">
        <v>180</v>
      </c>
      <c r="E355" s="324">
        <v>60000</v>
      </c>
    </row>
    <row r="356" spans="1:5" ht="15.75" x14ac:dyDescent="0.25">
      <c r="A356" s="285" t="s">
        <v>212</v>
      </c>
      <c r="B356" s="208" t="s">
        <v>3837</v>
      </c>
      <c r="C356" s="528" t="s">
        <v>3838</v>
      </c>
      <c r="D356" s="323">
        <v>180</v>
      </c>
      <c r="E356" s="324">
        <v>23000</v>
      </c>
    </row>
    <row r="357" spans="1:5" ht="47.25" x14ac:dyDescent="0.25">
      <c r="A357" s="285" t="s">
        <v>3834</v>
      </c>
      <c r="B357" s="208" t="s">
        <v>3839</v>
      </c>
      <c r="C357" s="528" t="s">
        <v>3840</v>
      </c>
      <c r="D357" s="323">
        <v>180</v>
      </c>
      <c r="E357" s="324">
        <v>65000</v>
      </c>
    </row>
    <row r="358" spans="1:5" ht="15.75" x14ac:dyDescent="0.25">
      <c r="A358" s="285" t="s">
        <v>212</v>
      </c>
      <c r="B358" s="208" t="s">
        <v>3841</v>
      </c>
      <c r="C358" s="529" t="s">
        <v>3842</v>
      </c>
      <c r="D358" s="325">
        <v>180</v>
      </c>
      <c r="E358" s="326">
        <v>65000</v>
      </c>
    </row>
    <row r="359" spans="1:5" ht="31.5" x14ac:dyDescent="0.25">
      <c r="A359" s="285" t="s">
        <v>3818</v>
      </c>
      <c r="B359" s="208" t="s">
        <v>3843</v>
      </c>
      <c r="C359" s="530" t="s">
        <v>3844</v>
      </c>
      <c r="D359" s="327">
        <v>210</v>
      </c>
      <c r="E359" s="328">
        <v>40000</v>
      </c>
    </row>
    <row r="360" spans="1:5" ht="31.5" x14ac:dyDescent="0.25">
      <c r="A360" s="285" t="s">
        <v>3813</v>
      </c>
      <c r="B360" s="208" t="s">
        <v>3845</v>
      </c>
      <c r="C360" s="530" t="s">
        <v>3846</v>
      </c>
      <c r="D360" s="327">
        <v>210</v>
      </c>
      <c r="E360" s="328">
        <v>66000</v>
      </c>
    </row>
    <row r="361" spans="1:5" ht="31.5" x14ac:dyDescent="0.25">
      <c r="A361" s="285" t="s">
        <v>3818</v>
      </c>
      <c r="B361" s="208" t="s">
        <v>3847</v>
      </c>
      <c r="C361" s="531" t="s">
        <v>3848</v>
      </c>
      <c r="D361" s="329">
        <v>210</v>
      </c>
      <c r="E361" s="330">
        <v>53000</v>
      </c>
    </row>
    <row r="362" spans="1:5" ht="31.5" x14ac:dyDescent="0.25">
      <c r="A362" s="285" t="s">
        <v>3818</v>
      </c>
      <c r="B362" s="208" t="s">
        <v>3849</v>
      </c>
      <c r="C362" s="531" t="s">
        <v>3850</v>
      </c>
      <c r="D362" s="329">
        <v>210</v>
      </c>
      <c r="E362" s="330">
        <v>65000</v>
      </c>
    </row>
    <row r="363" spans="1:5" ht="31.5" x14ac:dyDescent="0.25">
      <c r="A363" s="285" t="s">
        <v>3813</v>
      </c>
      <c r="B363" s="208" t="s">
        <v>3851</v>
      </c>
      <c r="C363" s="531" t="s">
        <v>3846</v>
      </c>
      <c r="D363" s="329">
        <v>210</v>
      </c>
      <c r="E363" s="330">
        <v>66000</v>
      </c>
    </row>
    <row r="364" spans="1:5" ht="31.5" x14ac:dyDescent="0.25">
      <c r="A364" s="285" t="s">
        <v>3813</v>
      </c>
      <c r="B364" s="208" t="s">
        <v>3852</v>
      </c>
      <c r="C364" s="532" t="s">
        <v>3853</v>
      </c>
      <c r="D364" s="331">
        <v>210</v>
      </c>
      <c r="E364" s="332">
        <v>50000</v>
      </c>
    </row>
    <row r="365" spans="1:5" ht="31.5" x14ac:dyDescent="0.25">
      <c r="A365" s="285" t="s">
        <v>3854</v>
      </c>
      <c r="B365" s="208" t="s">
        <v>3855</v>
      </c>
      <c r="C365" s="533" t="s">
        <v>3856</v>
      </c>
      <c r="D365" s="333">
        <v>210</v>
      </c>
      <c r="E365" s="334">
        <v>65000</v>
      </c>
    </row>
    <row r="366" spans="1:5" ht="31.5" x14ac:dyDescent="0.25">
      <c r="A366" s="285" t="s">
        <v>3854</v>
      </c>
      <c r="B366" s="208" t="s">
        <v>3857</v>
      </c>
      <c r="C366" s="533" t="s">
        <v>3856</v>
      </c>
      <c r="D366" s="333">
        <v>210</v>
      </c>
      <c r="E366" s="334">
        <v>27760</v>
      </c>
    </row>
    <row r="367" spans="1:5" ht="31.5" x14ac:dyDescent="0.25">
      <c r="B367" s="208" t="s">
        <v>3858</v>
      </c>
      <c r="C367" s="534" t="s">
        <v>3859</v>
      </c>
      <c r="D367" s="335">
        <v>60</v>
      </c>
      <c r="E367" s="336">
        <v>20000</v>
      </c>
    </row>
    <row r="368" spans="1:5" ht="15.75" x14ac:dyDescent="0.25">
      <c r="A368" s="285" t="s">
        <v>3860</v>
      </c>
      <c r="B368" s="208" t="s">
        <v>3861</v>
      </c>
      <c r="C368" s="534" t="s">
        <v>3862</v>
      </c>
      <c r="D368" s="335">
        <v>60</v>
      </c>
      <c r="E368" s="336">
        <v>10000</v>
      </c>
    </row>
    <row r="369" spans="1:5" ht="15.75" x14ac:dyDescent="0.25">
      <c r="A369" s="285" t="s">
        <v>3863</v>
      </c>
      <c r="B369" s="208" t="s">
        <v>3864</v>
      </c>
      <c r="C369" s="534" t="s">
        <v>3865</v>
      </c>
      <c r="D369" s="335">
        <v>60</v>
      </c>
      <c r="E369" s="336">
        <v>15000</v>
      </c>
    </row>
    <row r="370" spans="1:5" ht="15.75" x14ac:dyDescent="0.25">
      <c r="A370" s="297" t="s">
        <v>3866</v>
      </c>
      <c r="B370" s="208" t="s">
        <v>3867</v>
      </c>
      <c r="C370" s="535" t="s">
        <v>3868</v>
      </c>
      <c r="D370" s="337">
        <v>60</v>
      </c>
      <c r="E370" s="338">
        <v>17000</v>
      </c>
    </row>
    <row r="371" spans="1:5" ht="15.75" x14ac:dyDescent="0.25">
      <c r="A371" s="297" t="s">
        <v>3866</v>
      </c>
      <c r="B371" s="208" t="s">
        <v>3869</v>
      </c>
      <c r="C371" s="535" t="s">
        <v>3870</v>
      </c>
      <c r="D371" s="337">
        <v>60</v>
      </c>
      <c r="E371" s="338">
        <v>17000</v>
      </c>
    </row>
    <row r="372" spans="1:5" ht="15.75" x14ac:dyDescent="0.25">
      <c r="A372" s="297" t="s">
        <v>3866</v>
      </c>
      <c r="B372" s="208" t="s">
        <v>3871</v>
      </c>
      <c r="C372" s="535" t="s">
        <v>3872</v>
      </c>
      <c r="D372" s="337">
        <v>60</v>
      </c>
      <c r="E372" s="338">
        <v>22000</v>
      </c>
    </row>
    <row r="373" spans="1:5" ht="15.75" x14ac:dyDescent="0.25">
      <c r="A373" s="285" t="s">
        <v>3873</v>
      </c>
      <c r="B373" s="208" t="s">
        <v>3874</v>
      </c>
      <c r="C373" s="535" t="s">
        <v>3875</v>
      </c>
      <c r="D373" s="337">
        <v>60</v>
      </c>
      <c r="E373" s="338">
        <v>25000</v>
      </c>
    </row>
    <row r="374" spans="1:5" ht="15.75" x14ac:dyDescent="0.25">
      <c r="A374" s="285" t="s">
        <v>3873</v>
      </c>
      <c r="B374" s="208" t="s">
        <v>3876</v>
      </c>
      <c r="C374" s="536" t="s">
        <v>3877</v>
      </c>
      <c r="D374" s="339">
        <v>90</v>
      </c>
      <c r="E374" s="340">
        <v>25000</v>
      </c>
    </row>
    <row r="375" spans="1:5" ht="15.75" x14ac:dyDescent="0.25">
      <c r="A375" s="297" t="s">
        <v>3866</v>
      </c>
      <c r="B375" s="208" t="s">
        <v>3878</v>
      </c>
      <c r="C375" s="537" t="s">
        <v>3872</v>
      </c>
      <c r="D375" s="341">
        <v>90</v>
      </c>
      <c r="E375" s="342">
        <v>40000</v>
      </c>
    </row>
    <row r="376" spans="1:5" ht="15.75" x14ac:dyDescent="0.25">
      <c r="A376" s="285" t="s">
        <v>3751</v>
      </c>
      <c r="B376" s="208" t="s">
        <v>3879</v>
      </c>
      <c r="C376" s="538" t="s">
        <v>3880</v>
      </c>
      <c r="D376" s="343">
        <v>120</v>
      </c>
      <c r="E376" s="344">
        <v>15000</v>
      </c>
    </row>
    <row r="377" spans="1:5" ht="15.75" x14ac:dyDescent="0.25">
      <c r="A377" s="285" t="s">
        <v>3756</v>
      </c>
      <c r="B377" s="208" t="s">
        <v>3881</v>
      </c>
      <c r="C377" s="538" t="s">
        <v>3882</v>
      </c>
      <c r="D377" s="343">
        <v>120</v>
      </c>
      <c r="E377" s="344">
        <v>40000</v>
      </c>
    </row>
    <row r="378" spans="1:5" ht="15.75" x14ac:dyDescent="0.25">
      <c r="A378" s="285" t="s">
        <v>3756</v>
      </c>
      <c r="B378" s="208" t="s">
        <v>3883</v>
      </c>
      <c r="C378" s="538" t="s">
        <v>3884</v>
      </c>
      <c r="D378" s="343">
        <v>120</v>
      </c>
      <c r="E378" s="344">
        <v>40000</v>
      </c>
    </row>
    <row r="379" spans="1:5" ht="15.75" x14ac:dyDescent="0.25">
      <c r="A379" s="285" t="s">
        <v>3756</v>
      </c>
      <c r="B379" s="208" t="s">
        <v>3885</v>
      </c>
      <c r="C379" s="539" t="s">
        <v>3886</v>
      </c>
      <c r="D379" s="345">
        <v>120</v>
      </c>
      <c r="E379" s="346">
        <v>48000</v>
      </c>
    </row>
    <row r="380" spans="1:5" ht="15.75" x14ac:dyDescent="0.25">
      <c r="A380" s="285" t="s">
        <v>3756</v>
      </c>
      <c r="B380" s="208" t="s">
        <v>3887</v>
      </c>
      <c r="C380" s="540" t="s">
        <v>3888</v>
      </c>
      <c r="D380" s="345">
        <v>120</v>
      </c>
      <c r="E380" s="347">
        <v>35000</v>
      </c>
    </row>
    <row r="381" spans="1:5" ht="15.75" x14ac:dyDescent="0.25">
      <c r="A381" s="297" t="s">
        <v>3761</v>
      </c>
      <c r="B381" s="208" t="s">
        <v>3889</v>
      </c>
      <c r="C381" s="541" t="s">
        <v>3890</v>
      </c>
      <c r="D381" s="348">
        <v>120</v>
      </c>
      <c r="E381" s="349">
        <v>40000</v>
      </c>
    </row>
    <row r="382" spans="1:5" ht="31.5" x14ac:dyDescent="0.25">
      <c r="A382" s="285" t="s">
        <v>3891</v>
      </c>
      <c r="B382" s="208" t="s">
        <v>3892</v>
      </c>
      <c r="C382" s="541" t="s">
        <v>3893</v>
      </c>
      <c r="D382" s="348">
        <v>120</v>
      </c>
      <c r="E382" s="349">
        <v>50000</v>
      </c>
    </row>
    <row r="383" spans="1:5" ht="15.75" x14ac:dyDescent="0.25">
      <c r="A383" s="297" t="s">
        <v>3894</v>
      </c>
      <c r="B383" s="208" t="s">
        <v>3895</v>
      </c>
      <c r="C383" s="542" t="s">
        <v>3896</v>
      </c>
      <c r="D383" s="350">
        <v>150</v>
      </c>
      <c r="E383" s="351">
        <v>30000</v>
      </c>
    </row>
    <row r="384" spans="1:5" ht="31.5" x14ac:dyDescent="0.25">
      <c r="A384" s="285" t="s">
        <v>3891</v>
      </c>
      <c r="B384" s="208" t="s">
        <v>3897</v>
      </c>
      <c r="C384" s="543" t="s">
        <v>3898</v>
      </c>
      <c r="D384" s="348">
        <v>120</v>
      </c>
      <c r="E384" s="352">
        <v>35000</v>
      </c>
    </row>
    <row r="385" spans="1:5" ht="15.75" x14ac:dyDescent="0.25">
      <c r="A385" s="285" t="s">
        <v>3899</v>
      </c>
      <c r="B385" s="208" t="s">
        <v>3900</v>
      </c>
      <c r="C385" s="543" t="s">
        <v>3901</v>
      </c>
      <c r="D385" s="348">
        <v>120</v>
      </c>
      <c r="E385" s="352">
        <v>50000</v>
      </c>
    </row>
    <row r="386" spans="1:5" ht="15.75" x14ac:dyDescent="0.25">
      <c r="A386" s="285" t="s">
        <v>3818</v>
      </c>
      <c r="B386" s="208" t="s">
        <v>3902</v>
      </c>
      <c r="C386" s="544" t="s">
        <v>3903</v>
      </c>
      <c r="D386" s="348">
        <v>120</v>
      </c>
      <c r="E386" s="353">
        <v>34000</v>
      </c>
    </row>
    <row r="387" spans="1:5" ht="15.75" x14ac:dyDescent="0.25">
      <c r="A387" s="285" t="s">
        <v>3818</v>
      </c>
      <c r="B387" s="208" t="s">
        <v>3904</v>
      </c>
      <c r="C387" s="544" t="s">
        <v>3905</v>
      </c>
      <c r="D387" s="348">
        <v>120</v>
      </c>
      <c r="E387" s="353">
        <v>45000</v>
      </c>
    </row>
    <row r="388" spans="1:5" ht="18" customHeight="1" x14ac:dyDescent="0.35">
      <c r="B388" s="599" t="s">
        <v>3906</v>
      </c>
      <c r="C388" s="599"/>
      <c r="D388" s="599"/>
      <c r="E388" s="599"/>
    </row>
    <row r="389" spans="1:5" ht="39" x14ac:dyDescent="0.25">
      <c r="B389" s="229" t="s">
        <v>3</v>
      </c>
      <c r="C389" s="494" t="s">
        <v>4</v>
      </c>
      <c r="D389" s="210" t="s">
        <v>3907</v>
      </c>
      <c r="E389" s="210" t="s">
        <v>6</v>
      </c>
    </row>
    <row r="390" spans="1:5" x14ac:dyDescent="0.25">
      <c r="A390" s="285" t="s">
        <v>3908</v>
      </c>
      <c r="B390" s="208" t="s">
        <v>3909</v>
      </c>
      <c r="C390" s="545" t="s">
        <v>3910</v>
      </c>
      <c r="D390" s="354" t="s">
        <v>3911</v>
      </c>
      <c r="E390" s="354">
        <v>6900</v>
      </c>
    </row>
    <row r="391" spans="1:5" x14ac:dyDescent="0.25">
      <c r="A391" s="285" t="s">
        <v>3908</v>
      </c>
      <c r="B391" s="208" t="s">
        <v>3912</v>
      </c>
      <c r="C391" s="545" t="s">
        <v>3913</v>
      </c>
      <c r="D391" s="354" t="s">
        <v>3911</v>
      </c>
      <c r="E391" s="354">
        <v>10500</v>
      </c>
    </row>
    <row r="392" spans="1:5" x14ac:dyDescent="0.25">
      <c r="A392" s="285" t="s">
        <v>3908</v>
      </c>
      <c r="B392" s="208" t="s">
        <v>3914</v>
      </c>
      <c r="C392" s="545" t="s">
        <v>3915</v>
      </c>
      <c r="D392" s="354" t="s">
        <v>3911</v>
      </c>
      <c r="E392" s="354">
        <v>10500</v>
      </c>
    </row>
    <row r="393" spans="1:5" x14ac:dyDescent="0.25">
      <c r="A393" s="285" t="s">
        <v>3908</v>
      </c>
      <c r="B393" s="208" t="s">
        <v>3916</v>
      </c>
      <c r="C393" s="545" t="s">
        <v>3917</v>
      </c>
      <c r="D393" s="354" t="s">
        <v>3911</v>
      </c>
      <c r="E393" s="354">
        <v>10500</v>
      </c>
    </row>
    <row r="394" spans="1:5" x14ac:dyDescent="0.25">
      <c r="A394" s="285" t="s">
        <v>3908</v>
      </c>
      <c r="B394" s="208" t="s">
        <v>3918</v>
      </c>
      <c r="C394" s="546" t="s">
        <v>3919</v>
      </c>
      <c r="D394" s="354" t="s">
        <v>3911</v>
      </c>
      <c r="E394" s="355">
        <v>19500</v>
      </c>
    </row>
    <row r="395" spans="1:5" x14ac:dyDescent="0.25">
      <c r="A395" s="285" t="s">
        <v>3920</v>
      </c>
      <c r="B395" s="208" t="s">
        <v>3921</v>
      </c>
      <c r="C395" s="545" t="s">
        <v>3922</v>
      </c>
      <c r="D395" s="354" t="s">
        <v>3911</v>
      </c>
      <c r="E395" s="354">
        <v>12400</v>
      </c>
    </row>
    <row r="396" spans="1:5" x14ac:dyDescent="0.25">
      <c r="A396" s="285" t="s">
        <v>3920</v>
      </c>
      <c r="B396" s="208" t="s">
        <v>3923</v>
      </c>
      <c r="C396" s="547" t="s">
        <v>3924</v>
      </c>
      <c r="D396" s="354" t="s">
        <v>3925</v>
      </c>
      <c r="E396" s="356">
        <v>27000</v>
      </c>
    </row>
    <row r="397" spans="1:5" x14ac:dyDescent="0.25">
      <c r="A397" s="285" t="s">
        <v>3926</v>
      </c>
      <c r="B397" s="208" t="s">
        <v>3927</v>
      </c>
      <c r="C397" s="545" t="s">
        <v>3928</v>
      </c>
      <c r="D397" s="354" t="s">
        <v>3911</v>
      </c>
      <c r="E397" s="354">
        <v>3200</v>
      </c>
    </row>
    <row r="398" spans="1:5" x14ac:dyDescent="0.25">
      <c r="A398" s="285" t="s">
        <v>3926</v>
      </c>
      <c r="B398" s="208" t="s">
        <v>3929</v>
      </c>
      <c r="C398" s="545" t="s">
        <v>3930</v>
      </c>
      <c r="D398" s="354" t="s">
        <v>3911</v>
      </c>
      <c r="E398" s="354">
        <v>4000</v>
      </c>
    </row>
    <row r="399" spans="1:5" x14ac:dyDescent="0.25">
      <c r="A399" s="285" t="s">
        <v>3931</v>
      </c>
      <c r="B399" s="208" t="s">
        <v>3932</v>
      </c>
      <c r="C399" s="545" t="s">
        <v>3933</v>
      </c>
      <c r="D399" s="354" t="s">
        <v>3911</v>
      </c>
      <c r="E399" s="354">
        <v>5500</v>
      </c>
    </row>
    <row r="400" spans="1:5" x14ac:dyDescent="0.25">
      <c r="A400" s="285" t="s">
        <v>3926</v>
      </c>
      <c r="B400" s="208" t="s">
        <v>3934</v>
      </c>
      <c r="C400" s="545" t="s">
        <v>3935</v>
      </c>
      <c r="D400" s="354" t="s">
        <v>3911</v>
      </c>
      <c r="E400" s="354">
        <v>6000</v>
      </c>
    </row>
    <row r="401" spans="1:5" x14ac:dyDescent="0.25">
      <c r="A401" s="285" t="s">
        <v>3926</v>
      </c>
      <c r="B401" s="208" t="s">
        <v>3936</v>
      </c>
      <c r="C401" s="548" t="s">
        <v>3937</v>
      </c>
      <c r="D401" s="354" t="s">
        <v>3938</v>
      </c>
      <c r="E401" s="357">
        <v>12000</v>
      </c>
    </row>
    <row r="402" spans="1:5" x14ac:dyDescent="0.25">
      <c r="A402" s="297" t="s">
        <v>3939</v>
      </c>
      <c r="B402" s="208" t="s">
        <v>3940</v>
      </c>
      <c r="C402" s="549" t="s">
        <v>3941</v>
      </c>
      <c r="D402" s="354" t="s">
        <v>3911</v>
      </c>
      <c r="E402" s="358">
        <v>18000</v>
      </c>
    </row>
    <row r="403" spans="1:5" ht="30" x14ac:dyDescent="0.25">
      <c r="A403" s="297" t="s">
        <v>3939</v>
      </c>
      <c r="B403" s="208" t="s">
        <v>3942</v>
      </c>
      <c r="C403" s="548" t="s">
        <v>3943</v>
      </c>
      <c r="D403" s="354" t="s">
        <v>3938</v>
      </c>
      <c r="E403" s="357">
        <v>30000</v>
      </c>
    </row>
    <row r="404" spans="1:5" x14ac:dyDescent="0.25">
      <c r="A404" s="285" t="s">
        <v>3926</v>
      </c>
      <c r="B404" s="208" t="s">
        <v>3944</v>
      </c>
      <c r="C404" s="549" t="s">
        <v>3945</v>
      </c>
      <c r="D404" s="354" t="s">
        <v>3911</v>
      </c>
      <c r="E404" s="358">
        <v>9500</v>
      </c>
    </row>
    <row r="405" spans="1:5" x14ac:dyDescent="0.25">
      <c r="A405" s="285" t="s">
        <v>3926</v>
      </c>
      <c r="B405" s="208" t="s">
        <v>3946</v>
      </c>
      <c r="C405" s="546" t="s">
        <v>3947</v>
      </c>
      <c r="D405" s="354" t="s">
        <v>3911</v>
      </c>
      <c r="E405" s="355">
        <v>9500</v>
      </c>
    </row>
    <row r="406" spans="1:5" x14ac:dyDescent="0.25">
      <c r="A406" s="285" t="s">
        <v>3926</v>
      </c>
      <c r="B406" s="208" t="s">
        <v>3948</v>
      </c>
      <c r="C406" s="549" t="s">
        <v>3949</v>
      </c>
      <c r="D406" s="354" t="s">
        <v>3911</v>
      </c>
      <c r="E406" s="358">
        <v>10500</v>
      </c>
    </row>
    <row r="407" spans="1:5" ht="30" x14ac:dyDescent="0.25">
      <c r="A407" s="285" t="s">
        <v>3926</v>
      </c>
      <c r="B407" s="208" t="s">
        <v>3950</v>
      </c>
      <c r="C407" s="550" t="s">
        <v>3951</v>
      </c>
      <c r="D407" s="354" t="s">
        <v>3938</v>
      </c>
      <c r="E407" s="359">
        <v>18200</v>
      </c>
    </row>
    <row r="408" spans="1:5" ht="30" x14ac:dyDescent="0.25">
      <c r="A408" s="285" t="s">
        <v>3926</v>
      </c>
      <c r="B408" s="208" t="s">
        <v>3952</v>
      </c>
      <c r="C408" s="551" t="s">
        <v>3953</v>
      </c>
      <c r="D408" s="354" t="s">
        <v>3925</v>
      </c>
      <c r="E408" s="360">
        <v>18500</v>
      </c>
    </row>
    <row r="409" spans="1:5" ht="45" x14ac:dyDescent="0.25">
      <c r="A409" s="285" t="s">
        <v>3926</v>
      </c>
      <c r="B409" s="208" t="s">
        <v>3954</v>
      </c>
      <c r="C409" s="547" t="s">
        <v>3955</v>
      </c>
      <c r="D409" s="354" t="s">
        <v>3925</v>
      </c>
      <c r="E409" s="356">
        <v>18200</v>
      </c>
    </row>
    <row r="410" spans="1:5" x14ac:dyDescent="0.25">
      <c r="A410" s="297" t="s">
        <v>3956</v>
      </c>
      <c r="B410" s="208" t="s">
        <v>3957</v>
      </c>
      <c r="C410" s="548" t="s">
        <v>3958</v>
      </c>
      <c r="D410" s="354" t="s">
        <v>3938</v>
      </c>
      <c r="E410" s="357">
        <v>6000</v>
      </c>
    </row>
    <row r="411" spans="1:5" ht="30" x14ac:dyDescent="0.25">
      <c r="A411" s="297" t="s">
        <v>3959</v>
      </c>
      <c r="B411" s="208" t="s">
        <v>3960</v>
      </c>
      <c r="C411" s="548" t="s">
        <v>3961</v>
      </c>
      <c r="D411" s="354" t="s">
        <v>3938</v>
      </c>
      <c r="E411" s="357">
        <v>18100</v>
      </c>
    </row>
    <row r="412" spans="1:5" x14ac:dyDescent="0.25">
      <c r="A412" s="285" t="s">
        <v>3962</v>
      </c>
      <c r="B412" s="208" t="s">
        <v>3963</v>
      </c>
      <c r="C412" s="546" t="s">
        <v>3964</v>
      </c>
      <c r="D412" s="354" t="s">
        <v>3911</v>
      </c>
      <c r="E412" s="355">
        <v>7500</v>
      </c>
    </row>
    <row r="413" spans="1:5" x14ac:dyDescent="0.25">
      <c r="A413" s="285" t="s">
        <v>3926</v>
      </c>
      <c r="B413" s="208" t="s">
        <v>3965</v>
      </c>
      <c r="C413" s="546" t="s">
        <v>3966</v>
      </c>
      <c r="D413" s="354" t="s">
        <v>3911</v>
      </c>
      <c r="E413" s="355">
        <v>5500</v>
      </c>
    </row>
    <row r="414" spans="1:5" x14ac:dyDescent="0.25">
      <c r="A414" s="285" t="s">
        <v>3967</v>
      </c>
      <c r="B414" s="208" t="s">
        <v>3968</v>
      </c>
      <c r="C414" s="552" t="s">
        <v>3969</v>
      </c>
      <c r="D414" s="354" t="s">
        <v>3925</v>
      </c>
      <c r="E414" s="361">
        <v>16500</v>
      </c>
    </row>
    <row r="415" spans="1:5" ht="45" x14ac:dyDescent="0.25">
      <c r="A415" s="285" t="s">
        <v>3970</v>
      </c>
      <c r="B415" s="208" t="s">
        <v>3971</v>
      </c>
      <c r="C415" s="547" t="s">
        <v>3972</v>
      </c>
      <c r="D415" s="354"/>
      <c r="E415" s="356"/>
    </row>
    <row r="416" spans="1:5" ht="45" x14ac:dyDescent="0.25">
      <c r="A416" s="285" t="s">
        <v>3970</v>
      </c>
      <c r="B416" s="208" t="s">
        <v>3973</v>
      </c>
      <c r="C416" s="547" t="s">
        <v>3974</v>
      </c>
      <c r="D416" s="354" t="s">
        <v>3938</v>
      </c>
      <c r="E416" s="356">
        <v>18000</v>
      </c>
    </row>
    <row r="417" spans="1:5" ht="45" x14ac:dyDescent="0.25">
      <c r="A417" s="285" t="s">
        <v>3970</v>
      </c>
      <c r="B417" s="208" t="s">
        <v>3975</v>
      </c>
      <c r="C417" s="547" t="s">
        <v>3976</v>
      </c>
      <c r="D417" s="354" t="s">
        <v>3925</v>
      </c>
      <c r="E417" s="356">
        <v>30000</v>
      </c>
    </row>
    <row r="418" spans="1:5" x14ac:dyDescent="0.25">
      <c r="A418" s="285" t="s">
        <v>3977</v>
      </c>
      <c r="B418" s="208" t="s">
        <v>3978</v>
      </c>
      <c r="C418" s="551" t="s">
        <v>3979</v>
      </c>
      <c r="D418" s="354" t="s">
        <v>3925</v>
      </c>
      <c r="E418" s="360">
        <v>120000</v>
      </c>
    </row>
    <row r="419" spans="1:5" x14ac:dyDescent="0.25">
      <c r="A419" s="285" t="s">
        <v>3980</v>
      </c>
      <c r="B419" s="208" t="s">
        <v>3981</v>
      </c>
      <c r="C419" s="553" t="s">
        <v>3982</v>
      </c>
      <c r="D419" s="363" t="s">
        <v>3627</v>
      </c>
      <c r="E419" s="362">
        <v>150000</v>
      </c>
    </row>
    <row r="420" spans="1:5" x14ac:dyDescent="0.25">
      <c r="A420" s="285" t="s">
        <v>3970</v>
      </c>
      <c r="B420" s="208" t="s">
        <v>3983</v>
      </c>
      <c r="C420" s="554" t="s">
        <v>3984</v>
      </c>
      <c r="D420" s="363" t="s">
        <v>3654</v>
      </c>
      <c r="E420" s="364">
        <v>170000</v>
      </c>
    </row>
    <row r="421" spans="1:5" ht="18" customHeight="1" x14ac:dyDescent="0.35">
      <c r="B421" s="599" t="s">
        <v>3985</v>
      </c>
      <c r="C421" s="599"/>
      <c r="D421" s="599"/>
      <c r="E421" s="599"/>
    </row>
    <row r="422" spans="1:5" ht="39" x14ac:dyDescent="0.25">
      <c r="B422" s="289" t="s">
        <v>3</v>
      </c>
      <c r="C422" s="509" t="s">
        <v>4</v>
      </c>
      <c r="D422" s="123" t="s">
        <v>5</v>
      </c>
      <c r="E422" s="210" t="s">
        <v>6</v>
      </c>
    </row>
    <row r="423" spans="1:5" x14ac:dyDescent="0.25">
      <c r="B423" s="208"/>
      <c r="C423" s="510" t="s">
        <v>3986</v>
      </c>
      <c r="D423" s="228"/>
      <c r="E423" s="272"/>
    </row>
    <row r="424" spans="1:5" x14ac:dyDescent="0.25">
      <c r="A424" s="285" t="s">
        <v>2019</v>
      </c>
      <c r="B424" s="228" t="s">
        <v>3987</v>
      </c>
      <c r="C424" s="555" t="s">
        <v>3988</v>
      </c>
      <c r="D424" s="365" t="s">
        <v>313</v>
      </c>
      <c r="E424" s="366">
        <v>900</v>
      </c>
    </row>
    <row r="425" spans="1:5" x14ac:dyDescent="0.25">
      <c r="A425" s="285" t="s">
        <v>2019</v>
      </c>
      <c r="B425" s="228" t="s">
        <v>3989</v>
      </c>
      <c r="C425" s="555" t="s">
        <v>3990</v>
      </c>
      <c r="D425" s="365" t="s">
        <v>313</v>
      </c>
      <c r="E425" s="366">
        <v>900</v>
      </c>
    </row>
    <row r="426" spans="1:5" x14ac:dyDescent="0.25">
      <c r="A426" s="285" t="s">
        <v>2019</v>
      </c>
      <c r="B426" s="228" t="s">
        <v>3991</v>
      </c>
      <c r="C426" s="555" t="s">
        <v>3992</v>
      </c>
      <c r="D426" s="365" t="s">
        <v>313</v>
      </c>
      <c r="E426" s="366">
        <v>900</v>
      </c>
    </row>
    <row r="427" spans="1:5" x14ac:dyDescent="0.25">
      <c r="B427" s="228"/>
      <c r="C427" s="510" t="s">
        <v>3993</v>
      </c>
      <c r="D427" s="123"/>
      <c r="E427" s="215"/>
    </row>
    <row r="428" spans="1:5" x14ac:dyDescent="0.25">
      <c r="A428" s="285" t="s">
        <v>3994</v>
      </c>
      <c r="B428" s="228" t="s">
        <v>3995</v>
      </c>
      <c r="C428" s="556" t="s">
        <v>3996</v>
      </c>
      <c r="D428" s="365" t="s">
        <v>313</v>
      </c>
      <c r="E428" s="367">
        <v>4400</v>
      </c>
    </row>
    <row r="429" spans="1:5" x14ac:dyDescent="0.25">
      <c r="B429" s="228"/>
      <c r="C429" s="510" t="s">
        <v>3997</v>
      </c>
      <c r="D429" s="123"/>
      <c r="E429" s="215"/>
    </row>
    <row r="430" spans="1:5" x14ac:dyDescent="0.25">
      <c r="A430" s="285" t="s">
        <v>3998</v>
      </c>
      <c r="B430" s="228" t="s">
        <v>3999</v>
      </c>
      <c r="C430" s="557" t="s">
        <v>4000</v>
      </c>
      <c r="D430" s="365" t="s">
        <v>313</v>
      </c>
      <c r="E430" s="368">
        <v>3800</v>
      </c>
    </row>
    <row r="431" spans="1:5" x14ac:dyDescent="0.25">
      <c r="B431" s="228"/>
      <c r="C431" s="510" t="s">
        <v>4001</v>
      </c>
      <c r="D431" s="228"/>
      <c r="E431" s="272"/>
    </row>
    <row r="432" spans="1:5" x14ac:dyDescent="0.25">
      <c r="A432" s="285" t="s">
        <v>3998</v>
      </c>
      <c r="B432" s="228" t="s">
        <v>4002</v>
      </c>
      <c r="C432" s="558" t="s">
        <v>4003</v>
      </c>
      <c r="D432" s="365" t="s">
        <v>313</v>
      </c>
      <c r="E432" s="369">
        <v>6400</v>
      </c>
    </row>
    <row r="433" spans="1:5" x14ac:dyDescent="0.25">
      <c r="B433" s="228"/>
      <c r="C433" s="510" t="s">
        <v>4004</v>
      </c>
      <c r="D433" s="228"/>
      <c r="E433" s="272"/>
    </row>
    <row r="434" spans="1:5" x14ac:dyDescent="0.25">
      <c r="A434" s="285" t="s">
        <v>3998</v>
      </c>
      <c r="B434" s="228" t="s">
        <v>4005</v>
      </c>
      <c r="C434" s="559" t="s">
        <v>4006</v>
      </c>
      <c r="D434" s="365" t="s">
        <v>313</v>
      </c>
      <c r="E434" s="370">
        <v>3600</v>
      </c>
    </row>
    <row r="435" spans="1:5" x14ac:dyDescent="0.25">
      <c r="B435" s="228"/>
      <c r="C435" s="510" t="s">
        <v>4007</v>
      </c>
      <c r="D435" s="228"/>
      <c r="E435" s="272"/>
    </row>
    <row r="436" spans="1:5" x14ac:dyDescent="0.25">
      <c r="A436" s="285" t="s">
        <v>3998</v>
      </c>
      <c r="B436" s="208" t="s">
        <v>4008</v>
      </c>
      <c r="C436" s="560" t="s">
        <v>4009</v>
      </c>
      <c r="D436" s="365" t="s">
        <v>313</v>
      </c>
      <c r="E436" s="371">
        <v>3850</v>
      </c>
    </row>
    <row r="437" spans="1:5" x14ac:dyDescent="0.25">
      <c r="A437" s="285" t="s">
        <v>3998</v>
      </c>
      <c r="B437" s="208" t="s">
        <v>4010</v>
      </c>
      <c r="C437" s="560" t="s">
        <v>4011</v>
      </c>
      <c r="D437" s="365" t="s">
        <v>313</v>
      </c>
      <c r="E437" s="371">
        <v>7700</v>
      </c>
    </row>
    <row r="438" spans="1:5" x14ac:dyDescent="0.25">
      <c r="B438" s="208"/>
      <c r="C438" s="494" t="s">
        <v>4012</v>
      </c>
      <c r="D438" s="123"/>
      <c r="E438" s="215"/>
    </row>
    <row r="439" spans="1:5" x14ac:dyDescent="0.25">
      <c r="A439" s="285" t="s">
        <v>4013</v>
      </c>
      <c r="B439" s="208" t="s">
        <v>4014</v>
      </c>
      <c r="C439" s="561" t="s">
        <v>4015</v>
      </c>
      <c r="D439" s="365" t="s">
        <v>313</v>
      </c>
      <c r="E439" s="372">
        <v>6100</v>
      </c>
    </row>
    <row r="440" spans="1:5" x14ac:dyDescent="0.25">
      <c r="B440" s="208"/>
      <c r="C440" s="494" t="s">
        <v>4016</v>
      </c>
      <c r="D440" s="123"/>
      <c r="E440" s="215"/>
    </row>
    <row r="441" spans="1:5" x14ac:dyDescent="0.25">
      <c r="A441" s="285" t="s">
        <v>4013</v>
      </c>
      <c r="B441" s="208" t="s">
        <v>4017</v>
      </c>
      <c r="C441" s="562" t="s">
        <v>4018</v>
      </c>
      <c r="D441" s="365" t="s">
        <v>313</v>
      </c>
      <c r="E441" s="373">
        <v>7400</v>
      </c>
    </row>
    <row r="442" spans="1:5" x14ac:dyDescent="0.25">
      <c r="A442" s="285" t="s">
        <v>4019</v>
      </c>
      <c r="B442" s="208" t="s">
        <v>4020</v>
      </c>
      <c r="C442" s="562" t="s">
        <v>4021</v>
      </c>
      <c r="D442" s="365" t="s">
        <v>313</v>
      </c>
      <c r="E442" s="373">
        <v>8500</v>
      </c>
    </row>
    <row r="443" spans="1:5" x14ac:dyDescent="0.25">
      <c r="A443" s="285" t="s">
        <v>4019</v>
      </c>
      <c r="B443" s="208" t="s">
        <v>4022</v>
      </c>
      <c r="C443" s="563" t="s">
        <v>4023</v>
      </c>
      <c r="D443" s="365" t="s">
        <v>313</v>
      </c>
      <c r="E443" s="374">
        <v>1100</v>
      </c>
    </row>
    <row r="444" spans="1:5" ht="18" customHeight="1" x14ac:dyDescent="0.35">
      <c r="B444" s="598" t="s">
        <v>4024</v>
      </c>
      <c r="C444" s="598"/>
      <c r="D444" s="598"/>
      <c r="E444" s="598"/>
    </row>
    <row r="445" spans="1:5" ht="39" x14ac:dyDescent="0.25">
      <c r="B445" s="289" t="s">
        <v>3</v>
      </c>
      <c r="C445" s="509" t="s">
        <v>4</v>
      </c>
      <c r="D445" s="290" t="s">
        <v>3549</v>
      </c>
      <c r="E445" s="291" t="s">
        <v>6</v>
      </c>
    </row>
    <row r="446" spans="1:5" ht="30" x14ac:dyDescent="0.25">
      <c r="A446" s="414" t="s">
        <v>4026</v>
      </c>
      <c r="B446" s="208" t="s">
        <v>4027</v>
      </c>
      <c r="C446" s="510" t="s">
        <v>4930</v>
      </c>
      <c r="D446" s="123" t="s">
        <v>4931</v>
      </c>
      <c r="E446" s="489">
        <v>80000</v>
      </c>
    </row>
    <row r="447" spans="1:5" ht="30.75" thickBot="1" x14ac:dyDescent="0.3">
      <c r="A447" s="414" t="s">
        <v>4026</v>
      </c>
      <c r="B447" s="208" t="s">
        <v>4028</v>
      </c>
      <c r="C447" s="510" t="s">
        <v>4932</v>
      </c>
      <c r="D447" s="123" t="s">
        <v>4933</v>
      </c>
      <c r="E447" s="377">
        <v>100000</v>
      </c>
    </row>
    <row r="448" spans="1:5" ht="30.75" thickBot="1" x14ac:dyDescent="0.3">
      <c r="A448" s="414" t="s">
        <v>4026</v>
      </c>
      <c r="B448" s="208" t="s">
        <v>4029</v>
      </c>
      <c r="C448" s="564" t="s">
        <v>4934</v>
      </c>
      <c r="D448" s="123" t="s">
        <v>4931</v>
      </c>
      <c r="E448" s="377">
        <v>30000</v>
      </c>
    </row>
    <row r="449" spans="1:5" ht="30.75" thickBot="1" x14ac:dyDescent="0.3">
      <c r="A449" s="414" t="s">
        <v>4026</v>
      </c>
      <c r="B449" s="208" t="s">
        <v>4030</v>
      </c>
      <c r="C449" s="564" t="s">
        <v>4935</v>
      </c>
      <c r="D449" s="123" t="s">
        <v>4931</v>
      </c>
      <c r="E449" s="377">
        <v>30000</v>
      </c>
    </row>
    <row r="450" spans="1:5" ht="30.75" thickBot="1" x14ac:dyDescent="0.3">
      <c r="A450" s="414" t="s">
        <v>4026</v>
      </c>
      <c r="B450" s="208" t="s">
        <v>4031</v>
      </c>
      <c r="C450" s="510" t="s">
        <v>4936</v>
      </c>
      <c r="D450" s="123" t="s">
        <v>4931</v>
      </c>
      <c r="E450" s="377">
        <v>30000</v>
      </c>
    </row>
    <row r="451" spans="1:5" ht="30.75" thickBot="1" x14ac:dyDescent="0.3">
      <c r="A451" s="414" t="s">
        <v>4032</v>
      </c>
      <c r="B451" s="208" t="s">
        <v>4033</v>
      </c>
      <c r="C451" s="564" t="s">
        <v>4937</v>
      </c>
      <c r="D451" s="123" t="s">
        <v>4931</v>
      </c>
      <c r="E451" s="377">
        <v>20000</v>
      </c>
    </row>
    <row r="452" spans="1:5" ht="30.75" thickBot="1" x14ac:dyDescent="0.3">
      <c r="A452" s="414" t="s">
        <v>4032</v>
      </c>
      <c r="B452" s="208" t="s">
        <v>4034</v>
      </c>
      <c r="C452" s="564" t="s">
        <v>4938</v>
      </c>
      <c r="D452" s="123" t="s">
        <v>4931</v>
      </c>
      <c r="E452" s="377">
        <v>20000</v>
      </c>
    </row>
    <row r="453" spans="1:5" ht="30.75" thickBot="1" x14ac:dyDescent="0.3">
      <c r="A453" s="414" t="s">
        <v>4032</v>
      </c>
      <c r="B453" s="208" t="s">
        <v>4035</v>
      </c>
      <c r="C453" s="564" t="s">
        <v>4939</v>
      </c>
      <c r="D453" s="123" t="s">
        <v>4931</v>
      </c>
      <c r="E453" s="377">
        <v>20000</v>
      </c>
    </row>
    <row r="454" spans="1:5" ht="30.75" thickBot="1" x14ac:dyDescent="0.3">
      <c r="A454" s="414" t="s">
        <v>4032</v>
      </c>
      <c r="B454" s="208" t="s">
        <v>4036</v>
      </c>
      <c r="C454" s="564" t="s">
        <v>4940</v>
      </c>
      <c r="D454" s="123" t="s">
        <v>4931</v>
      </c>
      <c r="E454" s="377">
        <v>30000</v>
      </c>
    </row>
    <row r="455" spans="1:5" ht="30.75" thickBot="1" x14ac:dyDescent="0.3">
      <c r="A455" s="414" t="s">
        <v>4032</v>
      </c>
      <c r="B455" s="208" t="s">
        <v>4037</v>
      </c>
      <c r="C455" s="564" t="s">
        <v>4941</v>
      </c>
      <c r="D455" s="123" t="s">
        <v>4931</v>
      </c>
      <c r="E455" s="377">
        <v>15000</v>
      </c>
    </row>
    <row r="456" spans="1:5" ht="18" customHeight="1" x14ac:dyDescent="0.35">
      <c r="B456" s="598" t="s">
        <v>4043</v>
      </c>
      <c r="C456" s="598"/>
      <c r="D456" s="598"/>
      <c r="E456" s="598"/>
    </row>
    <row r="457" spans="1:5" ht="39" x14ac:dyDescent="0.25">
      <c r="B457" s="289" t="s">
        <v>3</v>
      </c>
      <c r="C457" s="509" t="s">
        <v>4</v>
      </c>
      <c r="D457" s="290" t="s">
        <v>3549</v>
      </c>
      <c r="E457" s="291" t="s">
        <v>6</v>
      </c>
    </row>
    <row r="458" spans="1:5" x14ac:dyDescent="0.25">
      <c r="B458" s="228"/>
      <c r="C458" s="510" t="s">
        <v>3695</v>
      </c>
      <c r="D458" s="228"/>
      <c r="E458" s="272"/>
    </row>
    <row r="459" spans="1:5" x14ac:dyDescent="0.25">
      <c r="A459" s="285" t="s">
        <v>4044</v>
      </c>
      <c r="B459" s="208" t="s">
        <v>4045</v>
      </c>
      <c r="C459" s="467" t="s">
        <v>4046</v>
      </c>
      <c r="D459" s="123" t="s">
        <v>1679</v>
      </c>
      <c r="E459" s="255">
        <v>720</v>
      </c>
    </row>
    <row r="460" spans="1:5" x14ac:dyDescent="0.25">
      <c r="B460" s="228"/>
      <c r="C460" s="510" t="s">
        <v>4025</v>
      </c>
      <c r="D460" s="228"/>
      <c r="E460" s="272"/>
    </row>
    <row r="461" spans="1:5" x14ac:dyDescent="0.25">
      <c r="A461" s="285" t="s">
        <v>4044</v>
      </c>
      <c r="B461" s="208" t="s">
        <v>4047</v>
      </c>
      <c r="C461" s="467" t="s">
        <v>4048</v>
      </c>
      <c r="D461" s="123" t="s">
        <v>1718</v>
      </c>
      <c r="E461" s="255">
        <v>1050</v>
      </c>
    </row>
    <row r="462" spans="1:5" x14ac:dyDescent="0.25">
      <c r="B462" s="228"/>
      <c r="C462" s="510" t="s">
        <v>4049</v>
      </c>
      <c r="D462" s="228"/>
      <c r="E462" s="272"/>
    </row>
    <row r="463" spans="1:5" ht="30" x14ac:dyDescent="0.25">
      <c r="A463" s="285" t="s">
        <v>4044</v>
      </c>
      <c r="B463" s="208" t="s">
        <v>4050</v>
      </c>
      <c r="C463" s="467" t="s">
        <v>4051</v>
      </c>
      <c r="D463" s="123" t="s">
        <v>1718</v>
      </c>
      <c r="E463" s="255">
        <v>1510</v>
      </c>
    </row>
    <row r="464" spans="1:5" x14ac:dyDescent="0.25">
      <c r="B464" s="228"/>
      <c r="C464" s="510" t="s">
        <v>4052</v>
      </c>
      <c r="D464" s="228"/>
      <c r="E464" s="272"/>
    </row>
    <row r="465" spans="1:5" x14ac:dyDescent="0.25">
      <c r="A465" s="285" t="s">
        <v>4053</v>
      </c>
      <c r="B465" s="208" t="s">
        <v>4054</v>
      </c>
      <c r="C465" s="467" t="s">
        <v>4055</v>
      </c>
      <c r="D465" s="123" t="s">
        <v>1650</v>
      </c>
      <c r="E465" s="255">
        <v>1250</v>
      </c>
    </row>
    <row r="466" spans="1:5" x14ac:dyDescent="0.25">
      <c r="B466" s="208"/>
      <c r="C466" s="510" t="s">
        <v>4038</v>
      </c>
      <c r="D466" s="228"/>
      <c r="E466" s="272"/>
    </row>
    <row r="467" spans="1:5" x14ac:dyDescent="0.25">
      <c r="A467" s="285" t="s">
        <v>4056</v>
      </c>
      <c r="B467" s="208" t="s">
        <v>4057</v>
      </c>
      <c r="C467" s="467" t="s">
        <v>4058</v>
      </c>
      <c r="D467" s="123" t="s">
        <v>1650</v>
      </c>
      <c r="E467" s="255">
        <v>2040</v>
      </c>
    </row>
    <row r="468" spans="1:5" x14ac:dyDescent="0.25">
      <c r="B468" s="208"/>
      <c r="C468" s="510" t="s">
        <v>4059</v>
      </c>
      <c r="D468" s="228"/>
      <c r="E468" s="272"/>
    </row>
    <row r="469" spans="1:5" x14ac:dyDescent="0.25">
      <c r="A469" s="285" t="s">
        <v>4060</v>
      </c>
      <c r="B469" s="208" t="s">
        <v>4061</v>
      </c>
      <c r="C469" s="467" t="s">
        <v>4062</v>
      </c>
      <c r="D469" s="123" t="s">
        <v>1650</v>
      </c>
      <c r="E469" s="255">
        <v>3100</v>
      </c>
    </row>
    <row r="470" spans="1:5" x14ac:dyDescent="0.25">
      <c r="B470" s="208"/>
      <c r="C470" s="510" t="s">
        <v>4063</v>
      </c>
      <c r="D470" s="228"/>
      <c r="E470" s="272"/>
    </row>
    <row r="471" spans="1:5" x14ac:dyDescent="0.25">
      <c r="A471" s="285" t="s">
        <v>4060</v>
      </c>
      <c r="B471" s="208" t="s">
        <v>4064</v>
      </c>
      <c r="C471" s="467" t="s">
        <v>4065</v>
      </c>
      <c r="D471" s="123" t="s">
        <v>1650</v>
      </c>
      <c r="E471" s="255">
        <v>2960</v>
      </c>
    </row>
    <row r="472" spans="1:5" x14ac:dyDescent="0.25">
      <c r="B472" s="208"/>
      <c r="C472" s="510" t="s">
        <v>4066</v>
      </c>
      <c r="D472" s="228"/>
      <c r="E472" s="272"/>
    </row>
    <row r="473" spans="1:5" x14ac:dyDescent="0.25">
      <c r="A473" s="285" t="s">
        <v>4060</v>
      </c>
      <c r="B473" s="208" t="s">
        <v>4067</v>
      </c>
      <c r="C473" s="467" t="s">
        <v>4068</v>
      </c>
      <c r="D473" s="123" t="s">
        <v>1650</v>
      </c>
      <c r="E473" s="255">
        <v>4490</v>
      </c>
    </row>
    <row r="474" spans="1:5" x14ac:dyDescent="0.25">
      <c r="B474" s="208"/>
      <c r="C474" s="510" t="s">
        <v>4069</v>
      </c>
      <c r="D474" s="228"/>
      <c r="E474" s="272"/>
    </row>
    <row r="475" spans="1:5" x14ac:dyDescent="0.25">
      <c r="A475" s="285" t="s">
        <v>4070</v>
      </c>
      <c r="B475" s="208" t="s">
        <v>4071</v>
      </c>
      <c r="C475" s="467" t="s">
        <v>4072</v>
      </c>
      <c r="D475" s="123" t="s">
        <v>1718</v>
      </c>
      <c r="E475" s="255">
        <v>2240</v>
      </c>
    </row>
    <row r="476" spans="1:5" x14ac:dyDescent="0.25">
      <c r="B476" s="208"/>
      <c r="C476" s="510" t="s">
        <v>4073</v>
      </c>
      <c r="D476" s="228"/>
      <c r="E476" s="272"/>
    </row>
    <row r="477" spans="1:5" x14ac:dyDescent="0.25">
      <c r="A477" s="285" t="s">
        <v>4070</v>
      </c>
      <c r="B477" s="208" t="s">
        <v>4074</v>
      </c>
      <c r="C477" s="467" t="s">
        <v>4075</v>
      </c>
      <c r="D477" s="123" t="s">
        <v>1718</v>
      </c>
      <c r="E477" s="255">
        <v>2640</v>
      </c>
    </row>
    <row r="478" spans="1:5" x14ac:dyDescent="0.25">
      <c r="B478" s="208"/>
      <c r="C478" s="510" t="s">
        <v>4076</v>
      </c>
      <c r="D478" s="228"/>
      <c r="E478" s="272"/>
    </row>
    <row r="479" spans="1:5" x14ac:dyDescent="0.25">
      <c r="A479" s="285" t="s">
        <v>4077</v>
      </c>
      <c r="B479" s="208" t="s">
        <v>4078</v>
      </c>
      <c r="C479" s="467" t="s">
        <v>4079</v>
      </c>
      <c r="D479" s="123" t="s">
        <v>1650</v>
      </c>
      <c r="E479" s="255">
        <v>3030</v>
      </c>
    </row>
    <row r="480" spans="1:5" x14ac:dyDescent="0.25">
      <c r="B480" s="208"/>
      <c r="C480" s="510" t="s">
        <v>4080</v>
      </c>
      <c r="D480" s="228"/>
      <c r="E480" s="272"/>
    </row>
    <row r="481" spans="1:5" x14ac:dyDescent="0.25">
      <c r="A481" s="285" t="s">
        <v>4081</v>
      </c>
      <c r="B481" s="208" t="s">
        <v>4082</v>
      </c>
      <c r="C481" s="467" t="s">
        <v>4083</v>
      </c>
      <c r="D481" s="123" t="s">
        <v>1650</v>
      </c>
      <c r="E481" s="255">
        <v>4620</v>
      </c>
    </row>
    <row r="482" spans="1:5" x14ac:dyDescent="0.25">
      <c r="B482" s="208"/>
      <c r="C482" s="510" t="s">
        <v>4084</v>
      </c>
      <c r="D482" s="228"/>
      <c r="E482" s="272"/>
    </row>
    <row r="483" spans="1:5" x14ac:dyDescent="0.25">
      <c r="A483" s="285" t="s">
        <v>4085</v>
      </c>
      <c r="B483" s="208" t="s">
        <v>4086</v>
      </c>
      <c r="C483" s="467" t="s">
        <v>4087</v>
      </c>
      <c r="D483" s="123" t="s">
        <v>1650</v>
      </c>
      <c r="E483" s="255">
        <v>6610</v>
      </c>
    </row>
    <row r="484" spans="1:5" x14ac:dyDescent="0.25">
      <c r="B484" s="208"/>
      <c r="C484" s="510" t="s">
        <v>4088</v>
      </c>
      <c r="D484" s="228"/>
      <c r="E484" s="272"/>
    </row>
    <row r="485" spans="1:5" ht="30" x14ac:dyDescent="0.25">
      <c r="A485" s="285" t="s">
        <v>4053</v>
      </c>
      <c r="B485" s="208" t="s">
        <v>4089</v>
      </c>
      <c r="C485" s="467" t="s">
        <v>4090</v>
      </c>
      <c r="D485" s="123" t="s">
        <v>1650</v>
      </c>
      <c r="E485" s="255">
        <v>2910</v>
      </c>
    </row>
    <row r="486" spans="1:5" x14ac:dyDescent="0.25">
      <c r="B486" s="208"/>
      <c r="C486" s="510" t="s">
        <v>4039</v>
      </c>
      <c r="D486" s="228"/>
      <c r="E486" s="272"/>
    </row>
    <row r="487" spans="1:5" ht="45" x14ac:dyDescent="0.25">
      <c r="A487" s="285" t="s">
        <v>4053</v>
      </c>
      <c r="B487" s="208" t="s">
        <v>4091</v>
      </c>
      <c r="C487" s="467" t="s">
        <v>4092</v>
      </c>
      <c r="D487" s="123" t="s">
        <v>1650</v>
      </c>
      <c r="E487" s="255">
        <v>3300</v>
      </c>
    </row>
    <row r="488" spans="1:5" x14ac:dyDescent="0.25">
      <c r="B488" s="208"/>
      <c r="C488" s="510" t="s">
        <v>4040</v>
      </c>
      <c r="D488" s="228"/>
      <c r="E488" s="272"/>
    </row>
    <row r="489" spans="1:5" ht="30" x14ac:dyDescent="0.25">
      <c r="A489" s="285" t="s">
        <v>4053</v>
      </c>
      <c r="B489" s="208" t="s">
        <v>4093</v>
      </c>
      <c r="C489" s="467" t="s">
        <v>4094</v>
      </c>
      <c r="D489" s="123" t="s">
        <v>1919</v>
      </c>
      <c r="E489" s="255">
        <v>5290</v>
      </c>
    </row>
    <row r="490" spans="1:5" x14ac:dyDescent="0.25">
      <c r="B490" s="208"/>
      <c r="C490" s="510" t="s">
        <v>4095</v>
      </c>
      <c r="D490" s="228"/>
      <c r="E490" s="272"/>
    </row>
    <row r="491" spans="1:5" ht="45" x14ac:dyDescent="0.25">
      <c r="A491" s="285" t="s">
        <v>4053</v>
      </c>
      <c r="B491" s="208" t="s">
        <v>4096</v>
      </c>
      <c r="C491" s="467" t="s">
        <v>4097</v>
      </c>
      <c r="D491" s="123" t="s">
        <v>1919</v>
      </c>
      <c r="E491" s="255">
        <v>5020</v>
      </c>
    </row>
    <row r="492" spans="1:5" x14ac:dyDescent="0.25">
      <c r="B492" s="208"/>
      <c r="C492" s="510" t="s">
        <v>4098</v>
      </c>
      <c r="D492" s="228"/>
      <c r="E492" s="272"/>
    </row>
    <row r="493" spans="1:5" ht="30" x14ac:dyDescent="0.25">
      <c r="A493" s="285" t="s">
        <v>4053</v>
      </c>
      <c r="B493" s="208" t="s">
        <v>4099</v>
      </c>
      <c r="C493" s="467" t="s">
        <v>4100</v>
      </c>
      <c r="D493" s="123" t="s">
        <v>1650</v>
      </c>
      <c r="E493" s="255">
        <v>3030</v>
      </c>
    </row>
    <row r="494" spans="1:5" x14ac:dyDescent="0.25">
      <c r="B494" s="208"/>
      <c r="C494" s="510" t="s">
        <v>4101</v>
      </c>
      <c r="D494" s="228"/>
      <c r="E494" s="272"/>
    </row>
    <row r="495" spans="1:5" ht="30" x14ac:dyDescent="0.25">
      <c r="A495" s="285" t="s">
        <v>4053</v>
      </c>
      <c r="B495" s="208" t="s">
        <v>4102</v>
      </c>
      <c r="C495" s="467" t="s">
        <v>4103</v>
      </c>
      <c r="D495" s="123" t="s">
        <v>1650</v>
      </c>
      <c r="E495" s="255">
        <v>4090</v>
      </c>
    </row>
    <row r="496" spans="1:5" x14ac:dyDescent="0.25">
      <c r="B496" s="208"/>
      <c r="C496" s="510" t="s">
        <v>4104</v>
      </c>
      <c r="D496" s="228"/>
      <c r="E496" s="272"/>
    </row>
    <row r="497" spans="1:5" x14ac:dyDescent="0.25">
      <c r="A497" s="285" t="s">
        <v>4053</v>
      </c>
      <c r="B497" s="208" t="s">
        <v>4105</v>
      </c>
      <c r="C497" s="467" t="s">
        <v>4106</v>
      </c>
      <c r="D497" s="123" t="s">
        <v>1650</v>
      </c>
      <c r="E497" s="255">
        <v>5290</v>
      </c>
    </row>
    <row r="498" spans="1:5" x14ac:dyDescent="0.25">
      <c r="B498" s="208"/>
      <c r="C498" s="467" t="s">
        <v>4107</v>
      </c>
      <c r="D498" s="123"/>
      <c r="E498" s="123"/>
    </row>
    <row r="499" spans="1:5" x14ac:dyDescent="0.25">
      <c r="B499" s="208"/>
      <c r="C499" s="510" t="s">
        <v>4108</v>
      </c>
      <c r="D499" s="228"/>
      <c r="E499" s="272"/>
    </row>
    <row r="500" spans="1:5" ht="30" x14ac:dyDescent="0.25">
      <c r="A500" s="285" t="s">
        <v>4053</v>
      </c>
      <c r="B500" s="208" t="s">
        <v>4109</v>
      </c>
      <c r="C500" s="467" t="s">
        <v>4110</v>
      </c>
      <c r="D500" s="123" t="s">
        <v>1650</v>
      </c>
      <c r="E500" s="123">
        <v>12000</v>
      </c>
    </row>
    <row r="501" spans="1:5" x14ac:dyDescent="0.25">
      <c r="B501" s="208"/>
      <c r="C501" s="510" t="s">
        <v>4111</v>
      </c>
      <c r="D501" s="228"/>
      <c r="E501" s="272"/>
    </row>
    <row r="502" spans="1:5" ht="30" x14ac:dyDescent="0.25">
      <c r="A502" s="285" t="s">
        <v>4053</v>
      </c>
      <c r="B502" s="208" t="s">
        <v>4112</v>
      </c>
      <c r="C502" s="467" t="s">
        <v>4113</v>
      </c>
      <c r="D502" s="123" t="s">
        <v>1650</v>
      </c>
      <c r="E502" s="123">
        <v>15600</v>
      </c>
    </row>
    <row r="503" spans="1:5" x14ac:dyDescent="0.25">
      <c r="B503" s="208"/>
      <c r="C503" s="510" t="s">
        <v>4114</v>
      </c>
      <c r="D503" s="228"/>
      <c r="E503" s="272"/>
    </row>
    <row r="504" spans="1:5" x14ac:dyDescent="0.25">
      <c r="A504" s="285" t="s">
        <v>4115</v>
      </c>
      <c r="B504" s="208" t="s">
        <v>4116</v>
      </c>
      <c r="C504" s="467" t="s">
        <v>4117</v>
      </c>
      <c r="D504" s="123" t="s">
        <v>3627</v>
      </c>
      <c r="E504" s="123">
        <v>14400</v>
      </c>
    </row>
    <row r="505" spans="1:5" x14ac:dyDescent="0.25">
      <c r="B505" s="208"/>
      <c r="C505" s="510" t="s">
        <v>4118</v>
      </c>
      <c r="D505" s="228"/>
      <c r="E505" s="272"/>
    </row>
    <row r="506" spans="1:5" x14ac:dyDescent="0.25">
      <c r="A506" s="285" t="s">
        <v>4115</v>
      </c>
      <c r="B506" s="208" t="s">
        <v>4119</v>
      </c>
      <c r="C506" s="467" t="s">
        <v>4120</v>
      </c>
      <c r="D506" s="123" t="s">
        <v>3627</v>
      </c>
      <c r="E506" s="123">
        <v>18600</v>
      </c>
    </row>
    <row r="507" spans="1:5" ht="18" customHeight="1" x14ac:dyDescent="0.35">
      <c r="B507" s="598" t="s">
        <v>4121</v>
      </c>
      <c r="C507" s="598"/>
      <c r="D507" s="598"/>
      <c r="E507" s="598"/>
    </row>
    <row r="508" spans="1:5" ht="39" x14ac:dyDescent="0.25">
      <c r="B508" s="289" t="s">
        <v>3</v>
      </c>
      <c r="C508" s="509" t="s">
        <v>4</v>
      </c>
      <c r="D508" s="290" t="s">
        <v>3549</v>
      </c>
      <c r="E508" s="291" t="s">
        <v>6</v>
      </c>
    </row>
    <row r="509" spans="1:5" x14ac:dyDescent="0.25">
      <c r="B509" s="208"/>
      <c r="C509" s="510" t="s">
        <v>4122</v>
      </c>
      <c r="D509" s="228"/>
      <c r="E509" s="272"/>
    </row>
    <row r="510" spans="1:5" ht="30" x14ac:dyDescent="0.25">
      <c r="A510" s="285" t="s">
        <v>4123</v>
      </c>
      <c r="B510" s="208" t="s">
        <v>4124</v>
      </c>
      <c r="C510" s="565" t="s">
        <v>4125</v>
      </c>
      <c r="D510" s="123" t="s">
        <v>1718</v>
      </c>
      <c r="E510" s="215">
        <v>3500</v>
      </c>
    </row>
    <row r="511" spans="1:5" ht="30" x14ac:dyDescent="0.25">
      <c r="A511" s="285" t="s">
        <v>4123</v>
      </c>
      <c r="B511" s="208" t="s">
        <v>4126</v>
      </c>
      <c r="C511" s="565" t="s">
        <v>4127</v>
      </c>
      <c r="D511" s="123" t="s">
        <v>1718</v>
      </c>
      <c r="E511" s="215">
        <v>2400</v>
      </c>
    </row>
    <row r="512" spans="1:5" x14ac:dyDescent="0.25">
      <c r="A512" s="285" t="s">
        <v>4123</v>
      </c>
      <c r="B512" s="208" t="s">
        <v>4128</v>
      </c>
      <c r="C512" s="565" t="s">
        <v>4129</v>
      </c>
      <c r="D512" s="123" t="s">
        <v>1718</v>
      </c>
      <c r="E512" s="215">
        <v>3800</v>
      </c>
    </row>
    <row r="513" spans="1:5" x14ac:dyDescent="0.25">
      <c r="B513" s="208"/>
      <c r="C513" s="510" t="s">
        <v>4130</v>
      </c>
      <c r="D513" s="228"/>
      <c r="E513" s="272"/>
    </row>
    <row r="514" spans="1:5" ht="30" x14ac:dyDescent="0.25">
      <c r="A514" s="285" t="s">
        <v>4123</v>
      </c>
      <c r="B514" s="208" t="s">
        <v>4131</v>
      </c>
      <c r="C514" s="565" t="s">
        <v>4125</v>
      </c>
      <c r="D514" s="123" t="s">
        <v>4132</v>
      </c>
      <c r="E514" s="215">
        <v>3850</v>
      </c>
    </row>
    <row r="515" spans="1:5" ht="30" x14ac:dyDescent="0.25">
      <c r="A515" s="285" t="s">
        <v>4123</v>
      </c>
      <c r="B515" s="208" t="s">
        <v>4133</v>
      </c>
      <c r="C515" s="565" t="s">
        <v>4127</v>
      </c>
      <c r="D515" s="123" t="s">
        <v>4132</v>
      </c>
      <c r="E515" s="215">
        <v>2700</v>
      </c>
    </row>
    <row r="516" spans="1:5" ht="30" x14ac:dyDescent="0.25">
      <c r="A516" s="285" t="s">
        <v>4123</v>
      </c>
      <c r="B516" s="208" t="s">
        <v>4134</v>
      </c>
      <c r="C516" s="565" t="s">
        <v>4129</v>
      </c>
      <c r="D516" s="123" t="s">
        <v>4132</v>
      </c>
      <c r="E516" s="215">
        <v>4180</v>
      </c>
    </row>
    <row r="517" spans="1:5" x14ac:dyDescent="0.25">
      <c r="B517" s="208"/>
      <c r="C517" s="510" t="s">
        <v>4135</v>
      </c>
      <c r="D517" s="228"/>
      <c r="E517" s="272"/>
    </row>
    <row r="518" spans="1:5" ht="30" x14ac:dyDescent="0.25">
      <c r="A518" s="285" t="s">
        <v>4123</v>
      </c>
      <c r="B518" s="208" t="s">
        <v>4136</v>
      </c>
      <c r="C518" s="565" t="s">
        <v>4125</v>
      </c>
      <c r="D518" s="123" t="s">
        <v>4137</v>
      </c>
      <c r="E518" s="215">
        <v>4240</v>
      </c>
    </row>
    <row r="519" spans="1:5" ht="30" x14ac:dyDescent="0.25">
      <c r="A519" s="285" t="s">
        <v>4123</v>
      </c>
      <c r="B519" s="208" t="s">
        <v>4138</v>
      </c>
      <c r="C519" s="565" t="s">
        <v>4127</v>
      </c>
      <c r="D519" s="123" t="s">
        <v>4137</v>
      </c>
      <c r="E519" s="215">
        <v>3000</v>
      </c>
    </row>
    <row r="520" spans="1:5" ht="30" x14ac:dyDescent="0.25">
      <c r="A520" s="285" t="s">
        <v>4123</v>
      </c>
      <c r="B520" s="208" t="s">
        <v>4139</v>
      </c>
      <c r="C520" s="565" t="s">
        <v>4129</v>
      </c>
      <c r="D520" s="123" t="s">
        <v>4137</v>
      </c>
      <c r="E520" s="215">
        <v>4600</v>
      </c>
    </row>
    <row r="521" spans="1:5" x14ac:dyDescent="0.25">
      <c r="B521" s="208"/>
      <c r="C521" s="510" t="s">
        <v>4140</v>
      </c>
      <c r="D521" s="228"/>
      <c r="E521" s="272"/>
    </row>
    <row r="522" spans="1:5" x14ac:dyDescent="0.25">
      <c r="A522" s="285" t="s">
        <v>4141</v>
      </c>
      <c r="B522" s="208" t="s">
        <v>4142</v>
      </c>
      <c r="C522" s="565" t="s">
        <v>4143</v>
      </c>
      <c r="D522" s="123" t="s">
        <v>1650</v>
      </c>
      <c r="E522" s="215">
        <v>6400</v>
      </c>
    </row>
    <row r="523" spans="1:5" x14ac:dyDescent="0.25">
      <c r="A523" s="285" t="s">
        <v>4144</v>
      </c>
      <c r="B523" s="208" t="s">
        <v>4145</v>
      </c>
      <c r="C523" s="565" t="s">
        <v>4146</v>
      </c>
      <c r="D523" s="123" t="s">
        <v>1650</v>
      </c>
      <c r="E523" s="215">
        <v>6400</v>
      </c>
    </row>
    <row r="524" spans="1:5" x14ac:dyDescent="0.25">
      <c r="A524" s="285" t="s">
        <v>4147</v>
      </c>
      <c r="B524" s="208" t="s">
        <v>4148</v>
      </c>
      <c r="C524" s="565" t="s">
        <v>4149</v>
      </c>
      <c r="D524" s="123" t="s">
        <v>1650</v>
      </c>
      <c r="E524" s="215">
        <v>5500</v>
      </c>
    </row>
    <row r="525" spans="1:5" x14ac:dyDescent="0.25">
      <c r="A525" s="285" t="s">
        <v>4123</v>
      </c>
      <c r="B525" s="208" t="s">
        <v>4150</v>
      </c>
      <c r="C525" s="565" t="s">
        <v>4151</v>
      </c>
      <c r="D525" s="123" t="s">
        <v>1650</v>
      </c>
      <c r="E525" s="215">
        <v>6400</v>
      </c>
    </row>
    <row r="526" spans="1:5" x14ac:dyDescent="0.25">
      <c r="B526" s="208"/>
      <c r="C526" s="510" t="s">
        <v>4059</v>
      </c>
      <c r="D526" s="228"/>
      <c r="E526" s="272"/>
    </row>
    <row r="527" spans="1:5" ht="30" x14ac:dyDescent="0.25">
      <c r="A527" s="285" t="s">
        <v>4141</v>
      </c>
      <c r="B527" s="208" t="s">
        <v>4152</v>
      </c>
      <c r="C527" s="565" t="s">
        <v>4143</v>
      </c>
      <c r="D527" s="123" t="s">
        <v>4153</v>
      </c>
      <c r="E527" s="215">
        <v>7000</v>
      </c>
    </row>
    <row r="528" spans="1:5" ht="30" x14ac:dyDescent="0.25">
      <c r="A528" s="12" t="s">
        <v>4144</v>
      </c>
      <c r="B528" s="208" t="s">
        <v>4154</v>
      </c>
      <c r="C528" s="565" t="s">
        <v>4146</v>
      </c>
      <c r="D528" s="123" t="s">
        <v>4153</v>
      </c>
      <c r="E528" s="215">
        <v>7000</v>
      </c>
    </row>
    <row r="529" spans="1:5" ht="30" x14ac:dyDescent="0.25">
      <c r="A529" s="285" t="s">
        <v>4147</v>
      </c>
      <c r="B529" s="208" t="s">
        <v>4155</v>
      </c>
      <c r="C529" s="565" t="s">
        <v>4149</v>
      </c>
      <c r="D529" s="123" t="s">
        <v>4153</v>
      </c>
      <c r="E529" s="215">
        <v>6000</v>
      </c>
    </row>
    <row r="530" spans="1:5" ht="30" x14ac:dyDescent="0.25">
      <c r="A530" s="285" t="s">
        <v>4123</v>
      </c>
      <c r="B530" s="208" t="s">
        <v>4156</v>
      </c>
      <c r="C530" s="565" t="s">
        <v>4151</v>
      </c>
      <c r="D530" s="123" t="s">
        <v>4153</v>
      </c>
      <c r="E530" s="215">
        <v>7000</v>
      </c>
    </row>
    <row r="531" spans="1:5" x14ac:dyDescent="0.25">
      <c r="B531" s="208"/>
      <c r="C531" s="510" t="s">
        <v>4066</v>
      </c>
      <c r="D531" s="228"/>
      <c r="E531" s="272"/>
    </row>
    <row r="532" spans="1:5" ht="30" x14ac:dyDescent="0.25">
      <c r="A532" s="285" t="s">
        <v>4141</v>
      </c>
      <c r="B532" s="208" t="s">
        <v>4157</v>
      </c>
      <c r="C532" s="565" t="s">
        <v>4143</v>
      </c>
      <c r="D532" s="123" t="s">
        <v>4158</v>
      </c>
      <c r="E532" s="215">
        <v>7700</v>
      </c>
    </row>
    <row r="533" spans="1:5" ht="30" x14ac:dyDescent="0.25">
      <c r="A533" s="285" t="s">
        <v>4144</v>
      </c>
      <c r="B533" s="208" t="s">
        <v>4159</v>
      </c>
      <c r="C533" s="565" t="s">
        <v>4146</v>
      </c>
      <c r="D533" s="123" t="s">
        <v>4158</v>
      </c>
      <c r="E533" s="215">
        <v>7700</v>
      </c>
    </row>
    <row r="534" spans="1:5" ht="30" x14ac:dyDescent="0.25">
      <c r="A534" s="285" t="s">
        <v>4147</v>
      </c>
      <c r="B534" s="208" t="s">
        <v>4160</v>
      </c>
      <c r="C534" s="565" t="s">
        <v>4149</v>
      </c>
      <c r="D534" s="123" t="s">
        <v>4158</v>
      </c>
      <c r="E534" s="215">
        <v>6600</v>
      </c>
    </row>
    <row r="535" spans="1:5" ht="30" x14ac:dyDescent="0.25">
      <c r="A535" s="285" t="s">
        <v>4123</v>
      </c>
      <c r="B535" s="208" t="s">
        <v>4161</v>
      </c>
      <c r="C535" s="565" t="s">
        <v>4151</v>
      </c>
      <c r="D535" s="123" t="s">
        <v>4158</v>
      </c>
      <c r="E535" s="215">
        <v>7700</v>
      </c>
    </row>
    <row r="536" spans="1:5" x14ac:dyDescent="0.25">
      <c r="B536" s="208"/>
      <c r="C536" s="510" t="s">
        <v>4073</v>
      </c>
      <c r="D536" s="228"/>
      <c r="E536" s="272"/>
    </row>
    <row r="537" spans="1:5" ht="30" x14ac:dyDescent="0.25">
      <c r="A537" s="285" t="s">
        <v>4123</v>
      </c>
      <c r="B537" s="208" t="s">
        <v>4162</v>
      </c>
      <c r="C537" s="565" t="s">
        <v>4163</v>
      </c>
      <c r="D537" s="123" t="s">
        <v>1919</v>
      </c>
      <c r="E537" s="215">
        <v>13000</v>
      </c>
    </row>
    <row r="538" spans="1:5" x14ac:dyDescent="0.25">
      <c r="A538" s="285" t="s">
        <v>4164</v>
      </c>
      <c r="B538" s="208" t="s">
        <v>4165</v>
      </c>
      <c r="C538" s="565" t="s">
        <v>4166</v>
      </c>
      <c r="D538" s="123" t="s">
        <v>1919</v>
      </c>
      <c r="E538" s="215">
        <v>13000</v>
      </c>
    </row>
    <row r="539" spans="1:5" x14ac:dyDescent="0.25">
      <c r="A539" s="285" t="s">
        <v>4167</v>
      </c>
      <c r="B539" s="208" t="s">
        <v>4168</v>
      </c>
      <c r="C539" s="565" t="s">
        <v>4169</v>
      </c>
      <c r="D539" s="123" t="s">
        <v>1919</v>
      </c>
      <c r="E539" s="215">
        <v>13000</v>
      </c>
    </row>
    <row r="540" spans="1:5" x14ac:dyDescent="0.25">
      <c r="A540" s="285" t="s">
        <v>4170</v>
      </c>
      <c r="B540" s="208" t="s">
        <v>4171</v>
      </c>
      <c r="C540" s="565" t="s">
        <v>4172</v>
      </c>
      <c r="D540" s="123" t="s">
        <v>1919</v>
      </c>
      <c r="E540" s="215">
        <v>10000</v>
      </c>
    </row>
    <row r="541" spans="1:5" x14ac:dyDescent="0.25">
      <c r="A541" s="285" t="s">
        <v>4144</v>
      </c>
      <c r="B541" s="208" t="s">
        <v>4173</v>
      </c>
      <c r="C541" s="565" t="s">
        <v>4174</v>
      </c>
      <c r="D541" s="123" t="s">
        <v>1919</v>
      </c>
      <c r="E541" s="215">
        <v>14200</v>
      </c>
    </row>
    <row r="542" spans="1:5" x14ac:dyDescent="0.25">
      <c r="A542" s="285" t="s">
        <v>4144</v>
      </c>
      <c r="B542" s="208" t="s">
        <v>4175</v>
      </c>
      <c r="C542" s="565" t="s">
        <v>4176</v>
      </c>
      <c r="D542" s="123" t="s">
        <v>1919</v>
      </c>
      <c r="E542" s="215">
        <v>14200</v>
      </c>
    </row>
    <row r="543" spans="1:5" x14ac:dyDescent="0.25">
      <c r="A543" s="285" t="s">
        <v>4177</v>
      </c>
      <c r="B543" s="208" t="s">
        <v>4178</v>
      </c>
      <c r="C543" s="565" t="s">
        <v>4179</v>
      </c>
      <c r="D543" s="123" t="s">
        <v>1919</v>
      </c>
      <c r="E543" s="215">
        <v>13000</v>
      </c>
    </row>
    <row r="544" spans="1:5" ht="30" x14ac:dyDescent="0.25">
      <c r="A544" s="285" t="s">
        <v>4147</v>
      </c>
      <c r="B544" s="208" t="s">
        <v>4180</v>
      </c>
      <c r="C544" s="565" t="s">
        <v>4181</v>
      </c>
      <c r="D544" s="123" t="s">
        <v>1919</v>
      </c>
      <c r="E544" s="215">
        <v>14500</v>
      </c>
    </row>
    <row r="545" spans="1:5" x14ac:dyDescent="0.25">
      <c r="A545" s="285" t="s">
        <v>4182</v>
      </c>
      <c r="B545" s="208" t="s">
        <v>4183</v>
      </c>
      <c r="C545" s="565" t="s">
        <v>4184</v>
      </c>
      <c r="D545" s="123" t="s">
        <v>1919</v>
      </c>
      <c r="E545" s="215">
        <v>9600</v>
      </c>
    </row>
    <row r="546" spans="1:5" x14ac:dyDescent="0.25">
      <c r="B546" s="208" t="s">
        <v>4185</v>
      </c>
      <c r="C546" s="565" t="s">
        <v>4186</v>
      </c>
      <c r="D546" s="123" t="s">
        <v>1919</v>
      </c>
      <c r="E546" s="215">
        <v>11500</v>
      </c>
    </row>
    <row r="547" spans="1:5" x14ac:dyDescent="0.25">
      <c r="A547" s="285" t="s">
        <v>4187</v>
      </c>
      <c r="B547" s="208" t="s">
        <v>4188</v>
      </c>
      <c r="C547" s="565" t="s">
        <v>4189</v>
      </c>
      <c r="D547" s="123" t="s">
        <v>1919</v>
      </c>
      <c r="E547" s="215">
        <v>12500</v>
      </c>
    </row>
    <row r="548" spans="1:5" x14ac:dyDescent="0.25">
      <c r="B548" s="208"/>
      <c r="C548" s="510" t="s">
        <v>4080</v>
      </c>
      <c r="D548" s="228"/>
      <c r="E548" s="272"/>
    </row>
    <row r="549" spans="1:5" ht="30" x14ac:dyDescent="0.25">
      <c r="A549" s="285" t="s">
        <v>4187</v>
      </c>
      <c r="B549" s="208" t="s">
        <v>4190</v>
      </c>
      <c r="C549" s="565" t="s">
        <v>4163</v>
      </c>
      <c r="D549" s="123" t="s">
        <v>4191</v>
      </c>
      <c r="E549" s="215">
        <v>14100</v>
      </c>
    </row>
    <row r="550" spans="1:5" ht="30" x14ac:dyDescent="0.25">
      <c r="A550" s="285" t="s">
        <v>4164</v>
      </c>
      <c r="B550" s="208" t="s">
        <v>4192</v>
      </c>
      <c r="C550" s="565" t="s">
        <v>4166</v>
      </c>
      <c r="D550" s="123" t="s">
        <v>4191</v>
      </c>
      <c r="E550" s="215">
        <v>14100</v>
      </c>
    </row>
    <row r="551" spans="1:5" ht="30" x14ac:dyDescent="0.25">
      <c r="A551" s="285" t="s">
        <v>4167</v>
      </c>
      <c r="B551" s="208" t="s">
        <v>4193</v>
      </c>
      <c r="C551" s="565" t="s">
        <v>4169</v>
      </c>
      <c r="D551" s="123" t="s">
        <v>4191</v>
      </c>
      <c r="E551" s="215">
        <v>14100</v>
      </c>
    </row>
    <row r="552" spans="1:5" ht="30" x14ac:dyDescent="0.25">
      <c r="A552" s="285" t="s">
        <v>4170</v>
      </c>
      <c r="B552" s="208" t="s">
        <v>4194</v>
      </c>
      <c r="C552" s="565" t="s">
        <v>4172</v>
      </c>
      <c r="D552" s="123" t="s">
        <v>4191</v>
      </c>
      <c r="E552" s="215">
        <v>10700</v>
      </c>
    </row>
    <row r="553" spans="1:5" ht="30" x14ac:dyDescent="0.25">
      <c r="A553" s="285" t="s">
        <v>4144</v>
      </c>
      <c r="B553" s="208" t="s">
        <v>4195</v>
      </c>
      <c r="C553" s="565" t="s">
        <v>4174</v>
      </c>
      <c r="D553" s="123" t="s">
        <v>4191</v>
      </c>
      <c r="E553" s="215">
        <v>15070</v>
      </c>
    </row>
    <row r="554" spans="1:5" ht="30" x14ac:dyDescent="0.25">
      <c r="A554" s="285" t="s">
        <v>4144</v>
      </c>
      <c r="B554" s="208" t="s">
        <v>4196</v>
      </c>
      <c r="C554" s="565" t="s">
        <v>4176</v>
      </c>
      <c r="D554" s="123" t="s">
        <v>4191</v>
      </c>
      <c r="E554" s="215">
        <v>15070</v>
      </c>
    </row>
    <row r="555" spans="1:5" ht="30" x14ac:dyDescent="0.25">
      <c r="B555" s="208" t="s">
        <v>4197</v>
      </c>
      <c r="C555" s="565" t="s">
        <v>4179</v>
      </c>
      <c r="D555" s="123" t="s">
        <v>4191</v>
      </c>
      <c r="E555" s="215">
        <v>14100</v>
      </c>
    </row>
    <row r="556" spans="1:5" ht="30" x14ac:dyDescent="0.25">
      <c r="A556" s="285" t="s">
        <v>4147</v>
      </c>
      <c r="B556" s="208" t="s">
        <v>4198</v>
      </c>
      <c r="C556" s="565" t="s">
        <v>4181</v>
      </c>
      <c r="D556" s="123" t="s">
        <v>4191</v>
      </c>
      <c r="E556" s="215">
        <v>15070</v>
      </c>
    </row>
    <row r="557" spans="1:5" ht="30" x14ac:dyDescent="0.25">
      <c r="A557" s="285" t="s">
        <v>4177</v>
      </c>
      <c r="B557" s="208" t="s">
        <v>4199</v>
      </c>
      <c r="C557" s="565" t="s">
        <v>4184</v>
      </c>
      <c r="D557" s="123" t="s">
        <v>4191</v>
      </c>
      <c r="E557" s="215">
        <v>10100</v>
      </c>
    </row>
    <row r="558" spans="1:5" ht="30" x14ac:dyDescent="0.25">
      <c r="B558" s="208" t="s">
        <v>4200</v>
      </c>
      <c r="C558" s="565" t="s">
        <v>4186</v>
      </c>
      <c r="D558" s="123" t="s">
        <v>4191</v>
      </c>
      <c r="E558" s="215">
        <v>12100</v>
      </c>
    </row>
    <row r="559" spans="1:5" ht="30" x14ac:dyDescent="0.25">
      <c r="A559" s="285" t="s">
        <v>4187</v>
      </c>
      <c r="B559" s="208" t="s">
        <v>4201</v>
      </c>
      <c r="C559" s="565" t="s">
        <v>4189</v>
      </c>
      <c r="D559" s="123" t="s">
        <v>4191</v>
      </c>
      <c r="E559" s="215">
        <v>13000</v>
      </c>
    </row>
    <row r="560" spans="1:5" x14ac:dyDescent="0.25">
      <c r="B560" s="208"/>
      <c r="C560" s="510" t="s">
        <v>4202</v>
      </c>
      <c r="D560" s="228"/>
      <c r="E560" s="272"/>
    </row>
    <row r="561" spans="1:5" ht="30" x14ac:dyDescent="0.25">
      <c r="A561" s="285" t="s">
        <v>4187</v>
      </c>
      <c r="B561" s="208" t="s">
        <v>4203</v>
      </c>
      <c r="C561" s="565" t="s">
        <v>4163</v>
      </c>
      <c r="D561" s="123" t="s">
        <v>4204</v>
      </c>
      <c r="E561" s="215">
        <v>14500</v>
      </c>
    </row>
    <row r="562" spans="1:5" ht="30" x14ac:dyDescent="0.25">
      <c r="A562" s="285" t="s">
        <v>4164</v>
      </c>
      <c r="B562" s="208" t="s">
        <v>4205</v>
      </c>
      <c r="C562" s="565" t="s">
        <v>4166</v>
      </c>
      <c r="D562" s="123" t="s">
        <v>4204</v>
      </c>
      <c r="E562" s="215">
        <v>14500</v>
      </c>
    </row>
    <row r="563" spans="1:5" ht="30" x14ac:dyDescent="0.25">
      <c r="B563" s="208" t="s">
        <v>4206</v>
      </c>
      <c r="C563" s="565" t="s">
        <v>4169</v>
      </c>
      <c r="D563" s="123" t="s">
        <v>4204</v>
      </c>
      <c r="E563" s="215">
        <v>14500</v>
      </c>
    </row>
    <row r="564" spans="1:5" ht="30" x14ac:dyDescent="0.25">
      <c r="A564" s="285" t="s">
        <v>4170</v>
      </c>
      <c r="B564" s="208" t="s">
        <v>4207</v>
      </c>
      <c r="C564" s="565" t="s">
        <v>4172</v>
      </c>
      <c r="D564" s="123" t="s">
        <v>4204</v>
      </c>
      <c r="E564" s="215">
        <v>11200</v>
      </c>
    </row>
    <row r="565" spans="1:5" ht="30" x14ac:dyDescent="0.25">
      <c r="A565" s="285" t="s">
        <v>4144</v>
      </c>
      <c r="B565" s="208" t="s">
        <v>4208</v>
      </c>
      <c r="C565" s="565" t="s">
        <v>4174</v>
      </c>
      <c r="D565" s="123" t="s">
        <v>4204</v>
      </c>
      <c r="E565" s="215">
        <v>15300</v>
      </c>
    </row>
    <row r="566" spans="1:5" ht="30" x14ac:dyDescent="0.25">
      <c r="A566" s="285" t="s">
        <v>4144</v>
      </c>
      <c r="B566" s="208" t="s">
        <v>4209</v>
      </c>
      <c r="C566" s="565" t="s">
        <v>4176</v>
      </c>
      <c r="D566" s="123" t="s">
        <v>4204</v>
      </c>
      <c r="E566" s="215">
        <v>15300</v>
      </c>
    </row>
    <row r="567" spans="1:5" ht="30" x14ac:dyDescent="0.25">
      <c r="A567" s="285" t="s">
        <v>4187</v>
      </c>
      <c r="B567" s="208" t="s">
        <v>4210</v>
      </c>
      <c r="C567" s="565" t="s">
        <v>4179</v>
      </c>
      <c r="D567" s="123" t="s">
        <v>4204</v>
      </c>
      <c r="E567" s="215">
        <v>14500</v>
      </c>
    </row>
    <row r="568" spans="1:5" ht="30" x14ac:dyDescent="0.25">
      <c r="A568" s="285" t="s">
        <v>4147</v>
      </c>
      <c r="B568" s="208" t="s">
        <v>4211</v>
      </c>
      <c r="C568" s="565" t="s">
        <v>4181</v>
      </c>
      <c r="D568" s="123" t="s">
        <v>4204</v>
      </c>
      <c r="E568" s="215">
        <v>15300</v>
      </c>
    </row>
    <row r="569" spans="1:5" ht="30" x14ac:dyDescent="0.25">
      <c r="A569" s="285" t="s">
        <v>4182</v>
      </c>
      <c r="B569" s="208" t="s">
        <v>4212</v>
      </c>
      <c r="C569" s="565" t="s">
        <v>4184</v>
      </c>
      <c r="D569" s="123" t="s">
        <v>4204</v>
      </c>
      <c r="E569" s="215">
        <v>10500</v>
      </c>
    </row>
    <row r="570" spans="1:5" ht="30" x14ac:dyDescent="0.25">
      <c r="B570" s="208" t="s">
        <v>4213</v>
      </c>
      <c r="C570" s="565" t="s">
        <v>4186</v>
      </c>
      <c r="D570" s="123" t="s">
        <v>4204</v>
      </c>
      <c r="E570" s="215">
        <v>12600</v>
      </c>
    </row>
    <row r="571" spans="1:5" ht="30" x14ac:dyDescent="0.25">
      <c r="A571" s="285" t="s">
        <v>4187</v>
      </c>
      <c r="B571" s="208" t="s">
        <v>4214</v>
      </c>
      <c r="C571" s="565" t="s">
        <v>4189</v>
      </c>
      <c r="D571" s="123" t="s">
        <v>4204</v>
      </c>
      <c r="E571" s="215">
        <v>13500</v>
      </c>
    </row>
    <row r="572" spans="1:5" x14ac:dyDescent="0.25">
      <c r="B572" s="208"/>
      <c r="C572" s="510" t="s">
        <v>4039</v>
      </c>
      <c r="D572" s="228"/>
      <c r="E572" s="272"/>
    </row>
    <row r="573" spans="1:5" x14ac:dyDescent="0.25">
      <c r="A573" s="285" t="s">
        <v>4144</v>
      </c>
      <c r="B573" s="208" t="s">
        <v>4215</v>
      </c>
      <c r="C573" s="565" t="s">
        <v>4216</v>
      </c>
      <c r="D573" s="123" t="s">
        <v>1919</v>
      </c>
      <c r="E573" s="215">
        <v>16800</v>
      </c>
    </row>
    <row r="574" spans="1:5" x14ac:dyDescent="0.25">
      <c r="A574" s="285" t="s">
        <v>4217</v>
      </c>
      <c r="B574" s="208" t="s">
        <v>4218</v>
      </c>
      <c r="C574" s="565" t="s">
        <v>4219</v>
      </c>
      <c r="D574" s="123" t="s">
        <v>1919</v>
      </c>
      <c r="E574" s="215">
        <v>13500</v>
      </c>
    </row>
    <row r="575" spans="1:5" x14ac:dyDescent="0.25">
      <c r="A575" s="285" t="s">
        <v>4220</v>
      </c>
      <c r="B575" s="208" t="s">
        <v>4221</v>
      </c>
      <c r="C575" s="565" t="s">
        <v>4222</v>
      </c>
      <c r="D575" s="123" t="s">
        <v>1919</v>
      </c>
      <c r="E575" s="215">
        <v>13800</v>
      </c>
    </row>
    <row r="576" spans="1:5" x14ac:dyDescent="0.25">
      <c r="A576" s="285" t="s">
        <v>3977</v>
      </c>
      <c r="B576" s="208" t="s">
        <v>4223</v>
      </c>
      <c r="C576" s="565" t="s">
        <v>4224</v>
      </c>
      <c r="D576" s="123" t="s">
        <v>1919</v>
      </c>
      <c r="E576" s="215">
        <v>17600</v>
      </c>
    </row>
    <row r="577" spans="1:5" x14ac:dyDescent="0.25">
      <c r="A577" s="285" t="s">
        <v>4147</v>
      </c>
      <c r="B577" s="208" t="s">
        <v>4225</v>
      </c>
      <c r="C577" s="565" t="s">
        <v>4226</v>
      </c>
      <c r="D577" s="123" t="s">
        <v>1919</v>
      </c>
      <c r="E577" s="215">
        <v>21500</v>
      </c>
    </row>
    <row r="578" spans="1:5" x14ac:dyDescent="0.25">
      <c r="A578" s="285" t="s">
        <v>4227</v>
      </c>
      <c r="B578" s="208" t="s">
        <v>4228</v>
      </c>
      <c r="C578" s="565" t="s">
        <v>4229</v>
      </c>
      <c r="D578" s="123" t="s">
        <v>1919</v>
      </c>
      <c r="E578" s="215">
        <v>17800</v>
      </c>
    </row>
    <row r="579" spans="1:5" x14ac:dyDescent="0.25">
      <c r="A579" s="285" t="s">
        <v>4230</v>
      </c>
      <c r="B579" s="208" t="s">
        <v>4231</v>
      </c>
      <c r="C579" s="565" t="s">
        <v>4232</v>
      </c>
      <c r="D579" s="123" t="s">
        <v>1919</v>
      </c>
      <c r="E579" s="215">
        <v>22300</v>
      </c>
    </row>
    <row r="580" spans="1:5" ht="45" x14ac:dyDescent="0.25">
      <c r="A580" s="285" t="s">
        <v>4147</v>
      </c>
      <c r="B580" s="208" t="s">
        <v>4233</v>
      </c>
      <c r="C580" s="565" t="s">
        <v>4234</v>
      </c>
      <c r="D580" s="123" t="s">
        <v>1919</v>
      </c>
      <c r="E580" s="215">
        <v>29500</v>
      </c>
    </row>
    <row r="581" spans="1:5" ht="30" x14ac:dyDescent="0.25">
      <c r="A581" s="285" t="s">
        <v>4147</v>
      </c>
      <c r="B581" s="208" t="s">
        <v>4235</v>
      </c>
      <c r="C581" s="565" t="s">
        <v>4236</v>
      </c>
      <c r="D581" s="123" t="s">
        <v>1919</v>
      </c>
      <c r="E581" s="215">
        <v>64000</v>
      </c>
    </row>
    <row r="582" spans="1:5" x14ac:dyDescent="0.25">
      <c r="A582" s="285" t="s">
        <v>4147</v>
      </c>
      <c r="B582" s="208" t="s">
        <v>4237</v>
      </c>
      <c r="C582" s="565" t="s">
        <v>4238</v>
      </c>
      <c r="D582" s="123" t="s">
        <v>1919</v>
      </c>
      <c r="E582" s="215">
        <v>35000</v>
      </c>
    </row>
    <row r="583" spans="1:5" x14ac:dyDescent="0.25">
      <c r="A583" s="285" t="s">
        <v>3977</v>
      </c>
      <c r="B583" s="208" t="s">
        <v>4239</v>
      </c>
      <c r="C583" s="565" t="s">
        <v>4240</v>
      </c>
      <c r="D583" s="123" t="s">
        <v>1919</v>
      </c>
      <c r="E583" s="215">
        <v>25700</v>
      </c>
    </row>
    <row r="584" spans="1:5" x14ac:dyDescent="0.25">
      <c r="A584" s="285" t="s">
        <v>3977</v>
      </c>
      <c r="B584" s="208" t="s">
        <v>4241</v>
      </c>
      <c r="C584" s="565" t="s">
        <v>4242</v>
      </c>
      <c r="D584" s="123" t="s">
        <v>1919</v>
      </c>
      <c r="E584" s="215">
        <v>55500</v>
      </c>
    </row>
    <row r="585" spans="1:5" x14ac:dyDescent="0.25">
      <c r="A585" s="285" t="s">
        <v>3977</v>
      </c>
      <c r="B585" s="208" t="s">
        <v>4243</v>
      </c>
      <c r="C585" s="565" t="s">
        <v>4244</v>
      </c>
      <c r="D585" s="123" t="s">
        <v>1919</v>
      </c>
      <c r="E585" s="215">
        <v>29800</v>
      </c>
    </row>
    <row r="586" spans="1:5" x14ac:dyDescent="0.25">
      <c r="A586" s="297" t="s">
        <v>4245</v>
      </c>
      <c r="B586" s="208" t="s">
        <v>4246</v>
      </c>
      <c r="C586" s="565" t="s">
        <v>4247</v>
      </c>
      <c r="D586" s="123" t="s">
        <v>1919</v>
      </c>
      <c r="E586" s="215">
        <v>29700</v>
      </c>
    </row>
    <row r="587" spans="1:5" x14ac:dyDescent="0.25">
      <c r="A587" s="285" t="s">
        <v>4248</v>
      </c>
      <c r="B587" s="208" t="s">
        <v>4249</v>
      </c>
      <c r="C587" s="565" t="s">
        <v>4250</v>
      </c>
      <c r="D587" s="123" t="s">
        <v>1919</v>
      </c>
      <c r="E587" s="215">
        <v>25000</v>
      </c>
    </row>
    <row r="588" spans="1:5" x14ac:dyDescent="0.25">
      <c r="A588" s="285" t="s">
        <v>4251</v>
      </c>
      <c r="B588" s="208" t="s">
        <v>4252</v>
      </c>
      <c r="C588" s="565" t="s">
        <v>4253</v>
      </c>
      <c r="D588" s="123" t="s">
        <v>1919</v>
      </c>
      <c r="E588" s="215">
        <v>25500</v>
      </c>
    </row>
    <row r="589" spans="1:5" x14ac:dyDescent="0.25">
      <c r="A589" s="285" t="s">
        <v>4254</v>
      </c>
      <c r="B589" s="208" t="s">
        <v>4255</v>
      </c>
      <c r="C589" s="565" t="s">
        <v>4256</v>
      </c>
      <c r="D589" s="123" t="s">
        <v>1919</v>
      </c>
      <c r="E589" s="215">
        <v>29600</v>
      </c>
    </row>
    <row r="590" spans="1:5" x14ac:dyDescent="0.25">
      <c r="A590" s="285" t="s">
        <v>4257</v>
      </c>
      <c r="B590" s="208" t="s">
        <v>4258</v>
      </c>
      <c r="C590" s="565" t="s">
        <v>4259</v>
      </c>
      <c r="D590" s="123" t="s">
        <v>1919</v>
      </c>
      <c r="E590" s="215">
        <v>28400</v>
      </c>
    </row>
    <row r="591" spans="1:5" x14ac:dyDescent="0.25">
      <c r="B591" s="208"/>
      <c r="C591" s="510" t="s">
        <v>4040</v>
      </c>
      <c r="D591" s="228"/>
      <c r="E591" s="272"/>
    </row>
    <row r="592" spans="1:5" ht="30" x14ac:dyDescent="0.25">
      <c r="A592" s="285" t="s">
        <v>4144</v>
      </c>
      <c r="B592" s="208" t="s">
        <v>4260</v>
      </c>
      <c r="C592" s="565" t="s">
        <v>4216</v>
      </c>
      <c r="D592" s="123" t="s">
        <v>4042</v>
      </c>
      <c r="E592" s="215">
        <v>17600</v>
      </c>
    </row>
    <row r="593" spans="1:5" ht="30" x14ac:dyDescent="0.25">
      <c r="A593" s="285" t="s">
        <v>4217</v>
      </c>
      <c r="B593" s="208" t="s">
        <v>4261</v>
      </c>
      <c r="C593" s="565" t="s">
        <v>4219</v>
      </c>
      <c r="D593" s="123" t="s">
        <v>4042</v>
      </c>
      <c r="E593" s="215">
        <v>14500</v>
      </c>
    </row>
    <row r="594" spans="1:5" ht="30" x14ac:dyDescent="0.25">
      <c r="A594" s="285" t="s">
        <v>4220</v>
      </c>
      <c r="B594" s="208" t="s">
        <v>4262</v>
      </c>
      <c r="C594" s="565" t="s">
        <v>4222</v>
      </c>
      <c r="D594" s="123" t="s">
        <v>4042</v>
      </c>
      <c r="E594" s="215">
        <v>14500</v>
      </c>
    </row>
    <row r="595" spans="1:5" ht="30" x14ac:dyDescent="0.25">
      <c r="A595" s="285" t="s">
        <v>3977</v>
      </c>
      <c r="B595" s="208" t="s">
        <v>4263</v>
      </c>
      <c r="C595" s="565" t="s">
        <v>4224</v>
      </c>
      <c r="D595" s="123" t="s">
        <v>4042</v>
      </c>
      <c r="E595" s="215">
        <v>18300</v>
      </c>
    </row>
    <row r="596" spans="1:5" ht="30" x14ac:dyDescent="0.25">
      <c r="A596" s="285" t="s">
        <v>4147</v>
      </c>
      <c r="B596" s="208" t="s">
        <v>4264</v>
      </c>
      <c r="C596" s="565" t="s">
        <v>4226</v>
      </c>
      <c r="D596" s="123" t="s">
        <v>4042</v>
      </c>
      <c r="E596" s="215">
        <v>22100</v>
      </c>
    </row>
    <row r="597" spans="1:5" ht="30" x14ac:dyDescent="0.25">
      <c r="A597" s="285" t="s">
        <v>4227</v>
      </c>
      <c r="B597" s="208" t="s">
        <v>4265</v>
      </c>
      <c r="C597" s="565" t="s">
        <v>4229</v>
      </c>
      <c r="D597" s="123" t="s">
        <v>4042</v>
      </c>
      <c r="E597" s="215">
        <v>18200</v>
      </c>
    </row>
    <row r="598" spans="1:5" ht="30" x14ac:dyDescent="0.25">
      <c r="A598" s="285" t="s">
        <v>4230</v>
      </c>
      <c r="B598" s="208" t="s">
        <v>4266</v>
      </c>
      <c r="C598" s="565" t="s">
        <v>4232</v>
      </c>
      <c r="D598" s="123" t="s">
        <v>4042</v>
      </c>
      <c r="E598" s="215">
        <v>23100</v>
      </c>
    </row>
    <row r="599" spans="1:5" ht="45" x14ac:dyDescent="0.25">
      <c r="A599" s="285" t="s">
        <v>4147</v>
      </c>
      <c r="B599" s="208" t="s">
        <v>4267</v>
      </c>
      <c r="C599" s="565" t="s">
        <v>4234</v>
      </c>
      <c r="D599" s="123" t="s">
        <v>4042</v>
      </c>
      <c r="E599" s="215">
        <v>30200</v>
      </c>
    </row>
    <row r="600" spans="1:5" ht="30" x14ac:dyDescent="0.25">
      <c r="A600" s="285" t="s">
        <v>4147</v>
      </c>
      <c r="B600" s="208" t="s">
        <v>4268</v>
      </c>
      <c r="C600" s="565" t="s">
        <v>4236</v>
      </c>
      <c r="D600" s="123" t="s">
        <v>4042</v>
      </c>
      <c r="E600" s="215">
        <v>64600</v>
      </c>
    </row>
    <row r="601" spans="1:5" ht="30" x14ac:dyDescent="0.25">
      <c r="A601" s="285" t="s">
        <v>4147</v>
      </c>
      <c r="B601" s="208" t="s">
        <v>4269</v>
      </c>
      <c r="C601" s="565" t="s">
        <v>4238</v>
      </c>
      <c r="D601" s="123" t="s">
        <v>4042</v>
      </c>
      <c r="E601" s="215">
        <v>36600</v>
      </c>
    </row>
    <row r="602" spans="1:5" ht="30" x14ac:dyDescent="0.25">
      <c r="A602" s="297" t="s">
        <v>4270</v>
      </c>
      <c r="B602" s="208" t="s">
        <v>4271</v>
      </c>
      <c r="C602" s="565" t="s">
        <v>4240</v>
      </c>
      <c r="D602" s="123" t="s">
        <v>4042</v>
      </c>
      <c r="E602" s="215">
        <v>26500</v>
      </c>
    </row>
    <row r="603" spans="1:5" ht="30" x14ac:dyDescent="0.25">
      <c r="A603" s="297" t="s">
        <v>4270</v>
      </c>
      <c r="B603" s="208" t="s">
        <v>4272</v>
      </c>
      <c r="C603" s="565" t="s">
        <v>4242</v>
      </c>
      <c r="D603" s="123" t="s">
        <v>4042</v>
      </c>
      <c r="E603" s="215">
        <v>56500</v>
      </c>
    </row>
    <row r="604" spans="1:5" ht="30" x14ac:dyDescent="0.25">
      <c r="A604" s="285" t="s">
        <v>4273</v>
      </c>
      <c r="B604" s="208" t="s">
        <v>4274</v>
      </c>
      <c r="C604" s="565" t="s">
        <v>4244</v>
      </c>
      <c r="D604" s="123" t="s">
        <v>4042</v>
      </c>
      <c r="E604" s="215">
        <v>30500</v>
      </c>
    </row>
    <row r="605" spans="1:5" ht="30" x14ac:dyDescent="0.25">
      <c r="A605" s="297" t="s">
        <v>4245</v>
      </c>
      <c r="B605" s="208" t="s">
        <v>4275</v>
      </c>
      <c r="C605" s="565" t="s">
        <v>4247</v>
      </c>
      <c r="D605" s="123" t="s">
        <v>4042</v>
      </c>
      <c r="E605" s="215">
        <v>30500</v>
      </c>
    </row>
    <row r="606" spans="1:5" ht="30" x14ac:dyDescent="0.25">
      <c r="A606" s="285" t="s">
        <v>4248</v>
      </c>
      <c r="B606" s="208" t="s">
        <v>4276</v>
      </c>
      <c r="C606" s="565" t="s">
        <v>4250</v>
      </c>
      <c r="D606" s="123" t="s">
        <v>4042</v>
      </c>
      <c r="E606" s="215">
        <v>25700</v>
      </c>
    </row>
    <row r="607" spans="1:5" ht="30" x14ac:dyDescent="0.25">
      <c r="A607" s="285" t="s">
        <v>4251</v>
      </c>
      <c r="B607" s="208" t="s">
        <v>4277</v>
      </c>
      <c r="C607" s="565" t="s">
        <v>4253</v>
      </c>
      <c r="D607" s="123" t="s">
        <v>4042</v>
      </c>
      <c r="E607" s="215">
        <v>26500</v>
      </c>
    </row>
    <row r="608" spans="1:5" ht="30" x14ac:dyDescent="0.25">
      <c r="A608" s="285" t="s">
        <v>4254</v>
      </c>
      <c r="B608" s="208" t="s">
        <v>4278</v>
      </c>
      <c r="C608" s="565" t="s">
        <v>4256</v>
      </c>
      <c r="D608" s="123" t="s">
        <v>4042</v>
      </c>
      <c r="E608" s="215">
        <v>30500</v>
      </c>
    </row>
    <row r="609" spans="1:5" ht="30" x14ac:dyDescent="0.25">
      <c r="A609" s="285" t="s">
        <v>4257</v>
      </c>
      <c r="B609" s="208" t="s">
        <v>4279</v>
      </c>
      <c r="C609" s="565" t="s">
        <v>4259</v>
      </c>
      <c r="D609" s="123" t="s">
        <v>4042</v>
      </c>
      <c r="E609" s="215">
        <v>29300</v>
      </c>
    </row>
    <row r="610" spans="1:5" x14ac:dyDescent="0.25">
      <c r="B610" s="208"/>
      <c r="C610" s="510" t="s">
        <v>4041</v>
      </c>
      <c r="D610" s="228"/>
      <c r="E610" s="272"/>
    </row>
    <row r="611" spans="1:5" ht="30" x14ac:dyDescent="0.25">
      <c r="A611" s="285" t="s">
        <v>4144</v>
      </c>
      <c r="B611" s="208" t="s">
        <v>4280</v>
      </c>
      <c r="C611" s="565" t="s">
        <v>4216</v>
      </c>
      <c r="D611" s="123" t="s">
        <v>4281</v>
      </c>
      <c r="E611" s="215">
        <v>19000</v>
      </c>
    </row>
    <row r="612" spans="1:5" ht="30" x14ac:dyDescent="0.25">
      <c r="A612" s="285" t="s">
        <v>4217</v>
      </c>
      <c r="B612" s="208" t="s">
        <v>4282</v>
      </c>
      <c r="C612" s="565" t="s">
        <v>4219</v>
      </c>
      <c r="D612" s="123" t="s">
        <v>4281</v>
      </c>
      <c r="E612" s="215">
        <v>16000</v>
      </c>
    </row>
    <row r="613" spans="1:5" ht="30" x14ac:dyDescent="0.25">
      <c r="A613" s="285" t="s">
        <v>4220</v>
      </c>
      <c r="B613" s="208" t="s">
        <v>4283</v>
      </c>
      <c r="C613" s="565" t="s">
        <v>4222</v>
      </c>
      <c r="D613" s="123" t="s">
        <v>4281</v>
      </c>
      <c r="E613" s="215">
        <v>16100</v>
      </c>
    </row>
    <row r="614" spans="1:5" ht="30" x14ac:dyDescent="0.25">
      <c r="A614" s="285" t="s">
        <v>3977</v>
      </c>
      <c r="B614" s="208" t="s">
        <v>4284</v>
      </c>
      <c r="C614" s="565" t="s">
        <v>4224</v>
      </c>
      <c r="D614" s="123" t="s">
        <v>4281</v>
      </c>
      <c r="E614" s="215">
        <v>20000</v>
      </c>
    </row>
    <row r="615" spans="1:5" ht="30" x14ac:dyDescent="0.25">
      <c r="A615" s="285" t="s">
        <v>4147</v>
      </c>
      <c r="B615" s="208" t="s">
        <v>4285</v>
      </c>
      <c r="C615" s="565" t="s">
        <v>4226</v>
      </c>
      <c r="D615" s="123" t="s">
        <v>4281</v>
      </c>
      <c r="E615" s="215">
        <v>23300</v>
      </c>
    </row>
    <row r="616" spans="1:5" ht="30" x14ac:dyDescent="0.25">
      <c r="B616" s="208" t="s">
        <v>4286</v>
      </c>
      <c r="C616" s="565" t="s">
        <v>4229</v>
      </c>
      <c r="D616" s="123" t="s">
        <v>4281</v>
      </c>
      <c r="E616" s="215">
        <v>20000</v>
      </c>
    </row>
    <row r="617" spans="1:5" ht="30" x14ac:dyDescent="0.25">
      <c r="A617" s="285" t="s">
        <v>4230</v>
      </c>
      <c r="B617" s="208" t="s">
        <v>4287</v>
      </c>
      <c r="C617" s="565" t="s">
        <v>4232</v>
      </c>
      <c r="D617" s="123" t="s">
        <v>4281</v>
      </c>
      <c r="E617" s="215">
        <v>24550</v>
      </c>
    </row>
    <row r="618" spans="1:5" ht="45" x14ac:dyDescent="0.25">
      <c r="A618" s="285" t="s">
        <v>4147</v>
      </c>
      <c r="B618" s="208" t="s">
        <v>4288</v>
      </c>
      <c r="C618" s="565" t="s">
        <v>4234</v>
      </c>
      <c r="D618" s="123" t="s">
        <v>4281</v>
      </c>
      <c r="E618" s="215">
        <v>32000</v>
      </c>
    </row>
    <row r="619" spans="1:5" ht="30" x14ac:dyDescent="0.25">
      <c r="A619" s="285" t="s">
        <v>4147</v>
      </c>
      <c r="B619" s="208" t="s">
        <v>4289</v>
      </c>
      <c r="C619" s="565" t="s">
        <v>4236</v>
      </c>
      <c r="D619" s="123" t="s">
        <v>4281</v>
      </c>
      <c r="E619" s="215">
        <v>66200</v>
      </c>
    </row>
    <row r="620" spans="1:5" ht="30" x14ac:dyDescent="0.25">
      <c r="A620" s="285" t="s">
        <v>4147</v>
      </c>
      <c r="B620" s="208" t="s">
        <v>4290</v>
      </c>
      <c r="C620" s="565" t="s">
        <v>4238</v>
      </c>
      <c r="D620" s="123" t="s">
        <v>4281</v>
      </c>
      <c r="E620" s="215">
        <v>37500</v>
      </c>
    </row>
    <row r="621" spans="1:5" ht="30" x14ac:dyDescent="0.25">
      <c r="A621" s="297" t="s">
        <v>4270</v>
      </c>
      <c r="B621" s="208" t="s">
        <v>4291</v>
      </c>
      <c r="C621" s="565" t="s">
        <v>4240</v>
      </c>
      <c r="D621" s="123" t="s">
        <v>4281</v>
      </c>
      <c r="E621" s="215">
        <v>28100</v>
      </c>
    </row>
    <row r="622" spans="1:5" ht="30" x14ac:dyDescent="0.25">
      <c r="A622" s="297" t="s">
        <v>4270</v>
      </c>
      <c r="B622" s="208" t="s">
        <v>4292</v>
      </c>
      <c r="C622" s="565" t="s">
        <v>4242</v>
      </c>
      <c r="D622" s="123" t="s">
        <v>4281</v>
      </c>
      <c r="E622" s="215">
        <v>57400</v>
      </c>
    </row>
    <row r="623" spans="1:5" ht="30" x14ac:dyDescent="0.25">
      <c r="A623" s="285" t="s">
        <v>4273</v>
      </c>
      <c r="B623" s="208" t="s">
        <v>4293</v>
      </c>
      <c r="C623" s="565" t="s">
        <v>4244</v>
      </c>
      <c r="D623" s="123" t="s">
        <v>4281</v>
      </c>
      <c r="E623" s="215">
        <v>32000</v>
      </c>
    </row>
    <row r="624" spans="1:5" ht="30" x14ac:dyDescent="0.25">
      <c r="A624" s="297" t="s">
        <v>4245</v>
      </c>
      <c r="B624" s="208" t="s">
        <v>4294</v>
      </c>
      <c r="C624" s="565" t="s">
        <v>4247</v>
      </c>
      <c r="D624" s="123" t="s">
        <v>4281</v>
      </c>
      <c r="E624" s="215">
        <v>32050</v>
      </c>
    </row>
    <row r="625" spans="1:5" ht="30" x14ac:dyDescent="0.25">
      <c r="A625" s="285" t="s">
        <v>4248</v>
      </c>
      <c r="B625" s="208" t="s">
        <v>4295</v>
      </c>
      <c r="C625" s="565" t="s">
        <v>4250</v>
      </c>
      <c r="D625" s="123" t="s">
        <v>4281</v>
      </c>
      <c r="E625" s="215">
        <v>27500</v>
      </c>
    </row>
    <row r="626" spans="1:5" ht="30" x14ac:dyDescent="0.25">
      <c r="A626" s="285" t="s">
        <v>4251</v>
      </c>
      <c r="B626" s="208" t="s">
        <v>4296</v>
      </c>
      <c r="C626" s="565" t="s">
        <v>4253</v>
      </c>
      <c r="D626" s="123" t="s">
        <v>4281</v>
      </c>
      <c r="E626" s="215">
        <v>28100</v>
      </c>
    </row>
    <row r="627" spans="1:5" ht="30" x14ac:dyDescent="0.25">
      <c r="A627" s="285" t="s">
        <v>4254</v>
      </c>
      <c r="B627" s="208" t="s">
        <v>4297</v>
      </c>
      <c r="C627" s="565" t="s">
        <v>4256</v>
      </c>
      <c r="D627" s="123" t="s">
        <v>4281</v>
      </c>
      <c r="E627" s="215">
        <v>32000</v>
      </c>
    </row>
    <row r="628" spans="1:5" ht="30" x14ac:dyDescent="0.25">
      <c r="A628" s="285" t="s">
        <v>4257</v>
      </c>
      <c r="B628" s="208" t="s">
        <v>4298</v>
      </c>
      <c r="C628" s="565" t="s">
        <v>4259</v>
      </c>
      <c r="D628" s="123" t="s">
        <v>4281</v>
      </c>
      <c r="E628" s="215">
        <v>30200</v>
      </c>
    </row>
    <row r="629" spans="1:5" x14ac:dyDescent="0.25">
      <c r="B629" s="208"/>
      <c r="C629" s="510" t="s">
        <v>4299</v>
      </c>
      <c r="D629" s="228"/>
      <c r="E629" s="272"/>
    </row>
    <row r="630" spans="1:5" x14ac:dyDescent="0.25">
      <c r="A630" s="297" t="s">
        <v>4270</v>
      </c>
      <c r="B630" s="208" t="s">
        <v>4300</v>
      </c>
      <c r="C630" s="565" t="s">
        <v>4301</v>
      </c>
      <c r="D630" s="123" t="s">
        <v>3654</v>
      </c>
      <c r="E630" s="215">
        <v>41700</v>
      </c>
    </row>
    <row r="631" spans="1:5" x14ac:dyDescent="0.25">
      <c r="A631" s="297" t="s">
        <v>4270</v>
      </c>
      <c r="B631" s="208" t="s">
        <v>4302</v>
      </c>
      <c r="C631" s="565" t="s">
        <v>4303</v>
      </c>
      <c r="D631" s="123" t="s">
        <v>3654</v>
      </c>
      <c r="E631" s="215">
        <v>55500</v>
      </c>
    </row>
    <row r="632" spans="1:5" x14ac:dyDescent="0.25">
      <c r="A632" s="285" t="s">
        <v>4227</v>
      </c>
      <c r="B632" s="208" t="s">
        <v>4304</v>
      </c>
      <c r="C632" s="565" t="s">
        <v>4305</v>
      </c>
      <c r="D632" s="123" t="s">
        <v>3654</v>
      </c>
      <c r="E632" s="215">
        <v>55200</v>
      </c>
    </row>
    <row r="633" spans="1:5" x14ac:dyDescent="0.25">
      <c r="A633" s="297" t="s">
        <v>4245</v>
      </c>
      <c r="B633" s="208" t="s">
        <v>4306</v>
      </c>
      <c r="C633" s="565" t="s">
        <v>4307</v>
      </c>
      <c r="D633" s="123" t="s">
        <v>3654</v>
      </c>
      <c r="E633" s="215">
        <v>46500</v>
      </c>
    </row>
    <row r="634" spans="1:5" x14ac:dyDescent="0.25">
      <c r="A634" s="285" t="s">
        <v>4308</v>
      </c>
      <c r="B634" s="208" t="s">
        <v>4309</v>
      </c>
      <c r="C634" s="565" t="s">
        <v>4310</v>
      </c>
      <c r="D634" s="123" t="s">
        <v>3654</v>
      </c>
      <c r="E634" s="215">
        <v>54600</v>
      </c>
    </row>
    <row r="635" spans="1:5" x14ac:dyDescent="0.25">
      <c r="A635" s="285" t="s">
        <v>4311</v>
      </c>
      <c r="B635" s="208" t="s">
        <v>4312</v>
      </c>
      <c r="C635" s="565" t="s">
        <v>4313</v>
      </c>
      <c r="D635" s="123" t="s">
        <v>3654</v>
      </c>
      <c r="E635" s="215">
        <v>45000</v>
      </c>
    </row>
    <row r="636" spans="1:5" x14ac:dyDescent="0.25">
      <c r="A636" s="285" t="s">
        <v>4314</v>
      </c>
      <c r="B636" s="208" t="s">
        <v>4315</v>
      </c>
      <c r="C636" s="565" t="s">
        <v>4316</v>
      </c>
      <c r="D636" s="123" t="s">
        <v>3654</v>
      </c>
      <c r="E636" s="215">
        <v>46500</v>
      </c>
    </row>
    <row r="637" spans="1:5" x14ac:dyDescent="0.25">
      <c r="A637" s="285" t="s">
        <v>4314</v>
      </c>
      <c r="B637" s="208" t="s">
        <v>4317</v>
      </c>
      <c r="C637" s="565" t="s">
        <v>4318</v>
      </c>
      <c r="D637" s="123" t="s">
        <v>3654</v>
      </c>
      <c r="E637" s="215">
        <v>54600</v>
      </c>
    </row>
    <row r="638" spans="1:5" x14ac:dyDescent="0.25">
      <c r="A638" s="285" t="s">
        <v>4319</v>
      </c>
      <c r="B638" s="208" t="s">
        <v>4320</v>
      </c>
      <c r="C638" s="565" t="s">
        <v>4321</v>
      </c>
      <c r="D638" s="123" t="s">
        <v>3654</v>
      </c>
      <c r="E638" s="215">
        <v>49500</v>
      </c>
    </row>
    <row r="639" spans="1:5" x14ac:dyDescent="0.25">
      <c r="A639" s="297" t="s">
        <v>4270</v>
      </c>
      <c r="B639" s="208" t="s">
        <v>4322</v>
      </c>
      <c r="C639" s="565" t="s">
        <v>4323</v>
      </c>
      <c r="D639" s="123" t="s">
        <v>3654</v>
      </c>
      <c r="E639" s="215">
        <v>43800</v>
      </c>
    </row>
    <row r="640" spans="1:5" x14ac:dyDescent="0.25">
      <c r="A640" s="297" t="s">
        <v>4270</v>
      </c>
      <c r="B640" s="208" t="s">
        <v>4324</v>
      </c>
      <c r="C640" s="565" t="s">
        <v>4325</v>
      </c>
      <c r="D640" s="123" t="s">
        <v>3654</v>
      </c>
      <c r="E640" s="215">
        <v>43800</v>
      </c>
    </row>
    <row r="641" spans="1:5" x14ac:dyDescent="0.25">
      <c r="A641" s="297" t="s">
        <v>4270</v>
      </c>
      <c r="B641" s="208" t="s">
        <v>4326</v>
      </c>
      <c r="C641" s="565" t="s">
        <v>4327</v>
      </c>
      <c r="D641" s="123" t="s">
        <v>3654</v>
      </c>
      <c r="E641" s="215">
        <v>81400</v>
      </c>
    </row>
    <row r="642" spans="1:5" x14ac:dyDescent="0.25">
      <c r="B642" s="208"/>
      <c r="C642" s="510" t="s">
        <v>4328</v>
      </c>
      <c r="D642" s="228"/>
      <c r="E642" s="272"/>
    </row>
    <row r="643" spans="1:5" ht="30" x14ac:dyDescent="0.25">
      <c r="A643" s="297" t="s">
        <v>4270</v>
      </c>
      <c r="B643" s="208" t="s">
        <v>4329</v>
      </c>
      <c r="C643" s="565" t="s">
        <v>4301</v>
      </c>
      <c r="D643" s="123" t="s">
        <v>4330</v>
      </c>
      <c r="E643" s="215">
        <v>43300</v>
      </c>
    </row>
    <row r="644" spans="1:5" ht="30" x14ac:dyDescent="0.25">
      <c r="A644" s="297" t="s">
        <v>4270</v>
      </c>
      <c r="B644" s="208" t="s">
        <v>4331</v>
      </c>
      <c r="C644" s="565" t="s">
        <v>4303</v>
      </c>
      <c r="D644" s="123" t="s">
        <v>4330</v>
      </c>
      <c r="E644" s="215">
        <v>57000</v>
      </c>
    </row>
    <row r="645" spans="1:5" ht="30" x14ac:dyDescent="0.25">
      <c r="A645" s="285" t="s">
        <v>4227</v>
      </c>
      <c r="B645" s="208" t="s">
        <v>4332</v>
      </c>
      <c r="C645" s="565" t="s">
        <v>4305</v>
      </c>
      <c r="D645" s="123" t="s">
        <v>4330</v>
      </c>
      <c r="E645" s="215">
        <v>56700</v>
      </c>
    </row>
    <row r="646" spans="1:5" ht="30" x14ac:dyDescent="0.25">
      <c r="A646" s="297" t="s">
        <v>4245</v>
      </c>
      <c r="B646" s="208" t="s">
        <v>4333</v>
      </c>
      <c r="C646" s="565" t="s">
        <v>4307</v>
      </c>
      <c r="D646" s="123" t="s">
        <v>4330</v>
      </c>
      <c r="E646" s="215">
        <v>48100</v>
      </c>
    </row>
    <row r="647" spans="1:5" ht="30" x14ac:dyDescent="0.25">
      <c r="A647" s="285" t="s">
        <v>4308</v>
      </c>
      <c r="B647" s="208" t="s">
        <v>4334</v>
      </c>
      <c r="C647" s="565" t="s">
        <v>4310</v>
      </c>
      <c r="D647" s="123" t="s">
        <v>4330</v>
      </c>
      <c r="E647" s="215">
        <v>56000</v>
      </c>
    </row>
    <row r="648" spans="1:5" ht="30" x14ac:dyDescent="0.25">
      <c r="A648" s="285" t="s">
        <v>4311</v>
      </c>
      <c r="B648" s="208" t="s">
        <v>4335</v>
      </c>
      <c r="C648" s="565" t="s">
        <v>4313</v>
      </c>
      <c r="D648" s="123" t="s">
        <v>4330</v>
      </c>
      <c r="E648" s="215">
        <v>46600</v>
      </c>
    </row>
    <row r="649" spans="1:5" ht="30" x14ac:dyDescent="0.25">
      <c r="A649" s="285" t="s">
        <v>4314</v>
      </c>
      <c r="B649" s="208" t="s">
        <v>4336</v>
      </c>
      <c r="C649" s="565" t="s">
        <v>4316</v>
      </c>
      <c r="D649" s="123" t="s">
        <v>4330</v>
      </c>
      <c r="E649" s="215">
        <v>48100</v>
      </c>
    </row>
    <row r="650" spans="1:5" ht="30" x14ac:dyDescent="0.25">
      <c r="A650" s="285" t="s">
        <v>4314</v>
      </c>
      <c r="B650" s="208" t="s">
        <v>4337</v>
      </c>
      <c r="C650" s="565" t="s">
        <v>4318</v>
      </c>
      <c r="D650" s="123" t="s">
        <v>4330</v>
      </c>
      <c r="E650" s="215">
        <v>56200</v>
      </c>
    </row>
    <row r="651" spans="1:5" ht="30" x14ac:dyDescent="0.25">
      <c r="A651" s="285" t="s">
        <v>4319</v>
      </c>
      <c r="B651" s="208" t="s">
        <v>4338</v>
      </c>
      <c r="C651" s="565" t="s">
        <v>4321</v>
      </c>
      <c r="D651" s="123" t="s">
        <v>4330</v>
      </c>
      <c r="E651" s="215">
        <v>51000</v>
      </c>
    </row>
    <row r="652" spans="1:5" ht="30" x14ac:dyDescent="0.25">
      <c r="A652" s="297" t="s">
        <v>4270</v>
      </c>
      <c r="B652" s="208" t="s">
        <v>4339</v>
      </c>
      <c r="C652" s="565" t="s">
        <v>4323</v>
      </c>
      <c r="D652" s="123" t="s">
        <v>4330</v>
      </c>
      <c r="E652" s="215">
        <v>45400</v>
      </c>
    </row>
    <row r="653" spans="1:5" ht="30" x14ac:dyDescent="0.25">
      <c r="A653" s="297" t="s">
        <v>4270</v>
      </c>
      <c r="B653" s="208" t="s">
        <v>4340</v>
      </c>
      <c r="C653" s="565" t="s">
        <v>4325</v>
      </c>
      <c r="D653" s="123" t="s">
        <v>4330</v>
      </c>
      <c r="E653" s="215">
        <v>45340</v>
      </c>
    </row>
    <row r="654" spans="1:5" ht="30" x14ac:dyDescent="0.25">
      <c r="A654" s="297" t="s">
        <v>4270</v>
      </c>
      <c r="B654" s="208" t="s">
        <v>4341</v>
      </c>
      <c r="C654" s="565" t="s">
        <v>4327</v>
      </c>
      <c r="D654" s="123" t="s">
        <v>4330</v>
      </c>
      <c r="E654" s="215">
        <v>83000</v>
      </c>
    </row>
    <row r="655" spans="1:5" x14ac:dyDescent="0.25">
      <c r="B655" s="208"/>
      <c r="C655" s="510" t="s">
        <v>4342</v>
      </c>
      <c r="D655" s="228"/>
      <c r="E655" s="272"/>
    </row>
    <row r="656" spans="1:5" ht="30" x14ac:dyDescent="0.25">
      <c r="A656" s="297" t="s">
        <v>4270</v>
      </c>
      <c r="B656" s="208" t="s">
        <v>4343</v>
      </c>
      <c r="C656" s="565" t="s">
        <v>4301</v>
      </c>
      <c r="D656" s="123" t="s">
        <v>4344</v>
      </c>
      <c r="E656" s="215">
        <v>46400</v>
      </c>
    </row>
    <row r="657" spans="1:5" ht="30" x14ac:dyDescent="0.25">
      <c r="A657" s="297" t="s">
        <v>4270</v>
      </c>
      <c r="B657" s="208" t="s">
        <v>4345</v>
      </c>
      <c r="C657" s="565" t="s">
        <v>4303</v>
      </c>
      <c r="D657" s="123" t="s">
        <v>4344</v>
      </c>
      <c r="E657" s="215">
        <v>60100</v>
      </c>
    </row>
    <row r="658" spans="1:5" ht="30" x14ac:dyDescent="0.25">
      <c r="A658" s="285" t="s">
        <v>4227</v>
      </c>
      <c r="B658" s="208" t="s">
        <v>4346</v>
      </c>
      <c r="C658" s="565" t="s">
        <v>4305</v>
      </c>
      <c r="D658" s="123" t="s">
        <v>4344</v>
      </c>
      <c r="E658" s="215">
        <v>59800</v>
      </c>
    </row>
    <row r="659" spans="1:5" ht="30" x14ac:dyDescent="0.25">
      <c r="A659" s="297" t="s">
        <v>4245</v>
      </c>
      <c r="B659" s="208" t="s">
        <v>4347</v>
      </c>
      <c r="C659" s="565" t="s">
        <v>4307</v>
      </c>
      <c r="D659" s="123" t="s">
        <v>4344</v>
      </c>
      <c r="E659" s="215">
        <v>51240</v>
      </c>
    </row>
    <row r="660" spans="1:5" ht="30" x14ac:dyDescent="0.25">
      <c r="A660" s="285" t="s">
        <v>4308</v>
      </c>
      <c r="B660" s="208" t="s">
        <v>4348</v>
      </c>
      <c r="C660" s="565" t="s">
        <v>4310</v>
      </c>
      <c r="D660" s="123" t="s">
        <v>4344</v>
      </c>
      <c r="E660" s="215">
        <v>59300</v>
      </c>
    </row>
    <row r="661" spans="1:5" ht="30" x14ac:dyDescent="0.25">
      <c r="A661" s="285" t="s">
        <v>4311</v>
      </c>
      <c r="B661" s="208" t="s">
        <v>4349</v>
      </c>
      <c r="C661" s="565" t="s">
        <v>4313</v>
      </c>
      <c r="D661" s="123" t="s">
        <v>4344</v>
      </c>
      <c r="E661" s="215">
        <v>49700</v>
      </c>
    </row>
    <row r="662" spans="1:5" ht="30" x14ac:dyDescent="0.25">
      <c r="A662" s="285" t="s">
        <v>4314</v>
      </c>
      <c r="B662" s="208" t="s">
        <v>4350</v>
      </c>
      <c r="C662" s="565" t="s">
        <v>4316</v>
      </c>
      <c r="D662" s="123" t="s">
        <v>4344</v>
      </c>
      <c r="E662" s="215">
        <v>51200</v>
      </c>
    </row>
    <row r="663" spans="1:5" ht="30" x14ac:dyDescent="0.25">
      <c r="A663" s="285" t="s">
        <v>4314</v>
      </c>
      <c r="B663" s="208" t="s">
        <v>4351</v>
      </c>
      <c r="C663" s="565" t="s">
        <v>4318</v>
      </c>
      <c r="D663" s="123" t="s">
        <v>4344</v>
      </c>
      <c r="E663" s="215">
        <v>59300</v>
      </c>
    </row>
    <row r="664" spans="1:5" ht="30" x14ac:dyDescent="0.25">
      <c r="A664" s="285" t="s">
        <v>4319</v>
      </c>
      <c r="B664" s="208" t="s">
        <v>4352</v>
      </c>
      <c r="C664" s="565" t="s">
        <v>4321</v>
      </c>
      <c r="D664" s="123" t="s">
        <v>4344</v>
      </c>
      <c r="E664" s="215">
        <v>54100</v>
      </c>
    </row>
    <row r="665" spans="1:5" ht="30" x14ac:dyDescent="0.25">
      <c r="A665" s="297" t="s">
        <v>4270</v>
      </c>
      <c r="B665" s="208" t="s">
        <v>4353</v>
      </c>
      <c r="C665" s="565" t="s">
        <v>4323</v>
      </c>
      <c r="D665" s="123" t="s">
        <v>4344</v>
      </c>
      <c r="E665" s="215">
        <v>48500</v>
      </c>
    </row>
    <row r="666" spans="1:5" ht="30" x14ac:dyDescent="0.25">
      <c r="A666" s="297" t="s">
        <v>4270</v>
      </c>
      <c r="B666" s="208" t="s">
        <v>4354</v>
      </c>
      <c r="C666" s="565" t="s">
        <v>4325</v>
      </c>
      <c r="D666" s="123" t="s">
        <v>4344</v>
      </c>
      <c r="E666" s="215">
        <v>48450</v>
      </c>
    </row>
    <row r="667" spans="1:5" ht="30" x14ac:dyDescent="0.25">
      <c r="A667" s="297" t="s">
        <v>4270</v>
      </c>
      <c r="B667" s="208" t="s">
        <v>4355</v>
      </c>
      <c r="C667" s="565" t="s">
        <v>4327</v>
      </c>
      <c r="D667" s="123" t="s">
        <v>4344</v>
      </c>
      <c r="E667" s="215">
        <v>86100</v>
      </c>
    </row>
    <row r="668" spans="1:5" ht="18" customHeight="1" x14ac:dyDescent="0.35">
      <c r="B668" s="598" t="s">
        <v>4356</v>
      </c>
      <c r="C668" s="598"/>
      <c r="D668" s="598"/>
      <c r="E668" s="598"/>
    </row>
    <row r="669" spans="1:5" ht="39" x14ac:dyDescent="0.25">
      <c r="B669" s="289" t="s">
        <v>3</v>
      </c>
      <c r="C669" s="509" t="s">
        <v>4</v>
      </c>
      <c r="D669" s="290" t="s">
        <v>3549</v>
      </c>
      <c r="E669" s="291" t="s">
        <v>6</v>
      </c>
    </row>
    <row r="670" spans="1:5" ht="31.5" x14ac:dyDescent="0.25">
      <c r="A670" s="135" t="s">
        <v>4357</v>
      </c>
      <c r="B670" s="31" t="s">
        <v>4358</v>
      </c>
      <c r="C670" s="588" t="s">
        <v>5099</v>
      </c>
      <c r="D670" s="208" t="s">
        <v>1374</v>
      </c>
      <c r="E670" s="215">
        <v>120000</v>
      </c>
    </row>
    <row r="671" spans="1:5" ht="31.5" x14ac:dyDescent="0.25">
      <c r="A671" s="135" t="s">
        <v>4357</v>
      </c>
      <c r="B671" s="31" t="s">
        <v>4359</v>
      </c>
      <c r="C671" s="588" t="s">
        <v>5100</v>
      </c>
      <c r="D671" s="208" t="s">
        <v>1374</v>
      </c>
      <c r="E671" s="215">
        <v>100000</v>
      </c>
    </row>
    <row r="672" spans="1:5" ht="31.5" x14ac:dyDescent="0.25">
      <c r="A672" s="589" t="s">
        <v>4360</v>
      </c>
      <c r="B672" s="31" t="s">
        <v>4361</v>
      </c>
      <c r="C672" s="590" t="s">
        <v>5101</v>
      </c>
      <c r="D672" s="208" t="s">
        <v>1374</v>
      </c>
      <c r="E672" s="215">
        <v>90000</v>
      </c>
    </row>
    <row r="673" spans="1:5" ht="15.75" x14ac:dyDescent="0.25">
      <c r="A673" s="135" t="s">
        <v>4357</v>
      </c>
      <c r="B673" s="31" t="s">
        <v>4362</v>
      </c>
      <c r="C673" s="135" t="s">
        <v>5102</v>
      </c>
      <c r="D673" s="208" t="s">
        <v>1374</v>
      </c>
      <c r="E673" s="215">
        <v>45000</v>
      </c>
    </row>
    <row r="674" spans="1:5" ht="15.75" x14ac:dyDescent="0.25">
      <c r="A674" s="135" t="s">
        <v>4363</v>
      </c>
      <c r="B674" s="31" t="s">
        <v>4364</v>
      </c>
      <c r="C674" s="135" t="s">
        <v>5103</v>
      </c>
      <c r="D674" s="208" t="s">
        <v>1374</v>
      </c>
      <c r="E674" s="215">
        <v>45000</v>
      </c>
    </row>
    <row r="675" spans="1:5" ht="15.75" x14ac:dyDescent="0.25">
      <c r="A675" s="135" t="s">
        <v>4365</v>
      </c>
      <c r="B675" s="31" t="s">
        <v>4366</v>
      </c>
      <c r="C675" s="135" t="s">
        <v>5104</v>
      </c>
      <c r="D675" s="208" t="s">
        <v>1374</v>
      </c>
      <c r="E675" s="215">
        <v>95000</v>
      </c>
    </row>
    <row r="676" spans="1:5" ht="31.5" x14ac:dyDescent="0.25">
      <c r="A676" s="135" t="s">
        <v>3926</v>
      </c>
      <c r="B676" s="31" t="s">
        <v>4367</v>
      </c>
      <c r="C676" s="590" t="s">
        <v>5105</v>
      </c>
      <c r="D676" s="208" t="s">
        <v>1374</v>
      </c>
      <c r="E676" s="215">
        <v>45000</v>
      </c>
    </row>
    <row r="677" spans="1:5" ht="15.75" x14ac:dyDescent="0.25">
      <c r="A677" s="135" t="s">
        <v>4357</v>
      </c>
      <c r="B677" s="31" t="s">
        <v>4368</v>
      </c>
      <c r="C677" s="135" t="s">
        <v>5106</v>
      </c>
      <c r="D677" s="208" t="s">
        <v>1374</v>
      </c>
      <c r="E677" s="215">
        <v>40000</v>
      </c>
    </row>
    <row r="678" spans="1:5" ht="47.25" x14ac:dyDescent="0.25">
      <c r="A678" s="135" t="s">
        <v>3926</v>
      </c>
      <c r="B678" s="31" t="s">
        <v>4369</v>
      </c>
      <c r="C678" s="590" t="s">
        <v>5107</v>
      </c>
      <c r="D678" s="208" t="s">
        <v>1374</v>
      </c>
      <c r="E678" s="215">
        <v>40000</v>
      </c>
    </row>
    <row r="679" spans="1:5" ht="31.5" x14ac:dyDescent="0.25">
      <c r="A679" s="135" t="s">
        <v>4357</v>
      </c>
      <c r="B679" s="31" t="s">
        <v>4370</v>
      </c>
      <c r="C679" s="590" t="s">
        <v>5108</v>
      </c>
      <c r="D679" s="208" t="s">
        <v>1374</v>
      </c>
      <c r="E679" s="215">
        <v>120000</v>
      </c>
    </row>
    <row r="680" spans="1:5" ht="15.75" x14ac:dyDescent="0.25">
      <c r="A680" s="135"/>
      <c r="B680" s="31"/>
      <c r="C680" s="590" t="s">
        <v>5138</v>
      </c>
      <c r="D680" s="208" t="s">
        <v>1374</v>
      </c>
      <c r="E680" s="215"/>
    </row>
    <row r="681" spans="1:5" ht="15.75" x14ac:dyDescent="0.25">
      <c r="A681" s="135" t="s">
        <v>4371</v>
      </c>
      <c r="B681" s="31" t="s">
        <v>4372</v>
      </c>
      <c r="C681" s="135" t="s">
        <v>5109</v>
      </c>
      <c r="D681" s="208" t="s">
        <v>1374</v>
      </c>
      <c r="E681" s="215">
        <v>12000</v>
      </c>
    </row>
    <row r="682" spans="1:5" ht="15.75" x14ac:dyDescent="0.25">
      <c r="A682" s="135" t="s">
        <v>4373</v>
      </c>
      <c r="B682" s="31" t="s">
        <v>4374</v>
      </c>
      <c r="C682" s="135" t="s">
        <v>5110</v>
      </c>
      <c r="D682" s="208" t="s">
        <v>1374</v>
      </c>
      <c r="E682" s="215">
        <v>25000</v>
      </c>
    </row>
    <row r="683" spans="1:5" ht="15.75" x14ac:dyDescent="0.25">
      <c r="A683" s="135" t="s">
        <v>4375</v>
      </c>
      <c r="B683" s="31" t="s">
        <v>4376</v>
      </c>
      <c r="C683" s="135" t="s">
        <v>5111</v>
      </c>
      <c r="D683" s="208" t="s">
        <v>1374</v>
      </c>
      <c r="E683" s="215">
        <v>40000</v>
      </c>
    </row>
    <row r="684" spans="1:5" ht="15.75" x14ac:dyDescent="0.25">
      <c r="A684" s="135" t="s">
        <v>4375</v>
      </c>
      <c r="B684" s="31" t="s">
        <v>4377</v>
      </c>
      <c r="C684" s="135" t="s">
        <v>5112</v>
      </c>
      <c r="D684" s="208" t="s">
        <v>1374</v>
      </c>
      <c r="E684" s="215">
        <v>70000</v>
      </c>
    </row>
    <row r="685" spans="1:5" ht="15.75" x14ac:dyDescent="0.25">
      <c r="A685" s="135"/>
      <c r="B685" s="31"/>
      <c r="C685" s="89" t="s">
        <v>5113</v>
      </c>
      <c r="D685" s="208" t="s">
        <v>1374</v>
      </c>
      <c r="E685" s="215"/>
    </row>
    <row r="686" spans="1:5" ht="15.75" x14ac:dyDescent="0.25">
      <c r="A686" s="135" t="s">
        <v>3926</v>
      </c>
      <c r="B686" s="31" t="s">
        <v>4378</v>
      </c>
      <c r="C686" s="135" t="s">
        <v>5114</v>
      </c>
      <c r="D686" s="208" t="s">
        <v>1374</v>
      </c>
      <c r="E686" s="215">
        <v>100000</v>
      </c>
    </row>
    <row r="687" spans="1:5" ht="15.75" x14ac:dyDescent="0.25">
      <c r="A687" s="135" t="s">
        <v>4379</v>
      </c>
      <c r="B687" s="31" t="s">
        <v>4380</v>
      </c>
      <c r="C687" s="135" t="s">
        <v>5115</v>
      </c>
      <c r="D687" s="208" t="s">
        <v>1374</v>
      </c>
      <c r="E687" s="215">
        <v>100000</v>
      </c>
    </row>
    <row r="688" spans="1:5" ht="15.75" x14ac:dyDescent="0.25">
      <c r="A688" s="135" t="s">
        <v>4357</v>
      </c>
      <c r="B688" s="31" t="s">
        <v>4381</v>
      </c>
      <c r="C688" s="135" t="s">
        <v>5116</v>
      </c>
      <c r="D688" s="208" t="s">
        <v>1374</v>
      </c>
      <c r="E688" s="215">
        <v>100000</v>
      </c>
    </row>
    <row r="689" spans="1:5" ht="15.75" x14ac:dyDescent="0.25">
      <c r="A689" s="135" t="s">
        <v>3926</v>
      </c>
      <c r="B689" s="31" t="s">
        <v>4382</v>
      </c>
      <c r="C689" s="135" t="s">
        <v>5117</v>
      </c>
      <c r="D689" s="208" t="s">
        <v>1374</v>
      </c>
      <c r="E689" s="215">
        <v>100000</v>
      </c>
    </row>
    <row r="690" spans="1:5" ht="15.75" x14ac:dyDescent="0.25">
      <c r="A690" s="135" t="s">
        <v>3926</v>
      </c>
      <c r="B690" s="31" t="s">
        <v>4383</v>
      </c>
      <c r="C690" s="135" t="s">
        <v>5118</v>
      </c>
      <c r="D690" s="208" t="s">
        <v>1374</v>
      </c>
      <c r="E690" s="215">
        <v>70000</v>
      </c>
    </row>
    <row r="691" spans="1:5" ht="15.75" x14ac:dyDescent="0.25">
      <c r="A691" s="135" t="s">
        <v>3926</v>
      </c>
      <c r="B691" s="31" t="s">
        <v>4384</v>
      </c>
      <c r="C691" s="135" t="s">
        <v>5119</v>
      </c>
      <c r="D691" s="208" t="s">
        <v>1374</v>
      </c>
      <c r="E691" s="215">
        <v>170000</v>
      </c>
    </row>
    <row r="692" spans="1:5" ht="15.75" x14ac:dyDescent="0.25">
      <c r="A692" s="135" t="s">
        <v>3926</v>
      </c>
      <c r="B692" s="31" t="s">
        <v>4385</v>
      </c>
      <c r="C692" s="135" t="s">
        <v>5120</v>
      </c>
      <c r="D692" s="208" t="s">
        <v>1374</v>
      </c>
      <c r="E692" s="215">
        <v>100000</v>
      </c>
    </row>
    <row r="693" spans="1:5" ht="15.75" x14ac:dyDescent="0.25">
      <c r="A693" s="135"/>
      <c r="B693" s="31"/>
      <c r="C693" s="591" t="s">
        <v>5121</v>
      </c>
      <c r="D693" s="208"/>
      <c r="E693" s="272"/>
    </row>
    <row r="694" spans="1:5" ht="31.5" x14ac:dyDescent="0.25">
      <c r="A694" s="135" t="s">
        <v>4386</v>
      </c>
      <c r="B694" s="31" t="s">
        <v>4387</v>
      </c>
      <c r="C694" s="590" t="s">
        <v>5122</v>
      </c>
      <c r="D694" s="208" t="s">
        <v>1374</v>
      </c>
      <c r="E694" s="215">
        <v>100000</v>
      </c>
    </row>
    <row r="695" spans="1:5" ht="31.5" x14ac:dyDescent="0.25">
      <c r="A695" s="135" t="s">
        <v>4386</v>
      </c>
      <c r="B695" s="31" t="s">
        <v>4388</v>
      </c>
      <c r="C695" s="590" t="s">
        <v>5123</v>
      </c>
      <c r="D695" s="208" t="s">
        <v>1374</v>
      </c>
      <c r="E695" s="215">
        <v>100000</v>
      </c>
    </row>
    <row r="696" spans="1:5" ht="31.5" x14ac:dyDescent="0.25">
      <c r="A696" s="135" t="s">
        <v>4386</v>
      </c>
      <c r="B696" s="31" t="s">
        <v>4389</v>
      </c>
      <c r="C696" s="590" t="s">
        <v>5124</v>
      </c>
      <c r="D696" s="208" t="s">
        <v>1374</v>
      </c>
      <c r="E696" s="215">
        <v>50000</v>
      </c>
    </row>
    <row r="697" spans="1:5" ht="15.75" x14ac:dyDescent="0.25">
      <c r="A697" s="135" t="s">
        <v>4386</v>
      </c>
      <c r="B697" s="31" t="s">
        <v>4390</v>
      </c>
      <c r="C697" s="135" t="s">
        <v>5125</v>
      </c>
      <c r="D697" s="208" t="s">
        <v>1374</v>
      </c>
      <c r="E697" s="215">
        <v>60000</v>
      </c>
    </row>
    <row r="698" spans="1:5" ht="31.5" x14ac:dyDescent="0.25">
      <c r="A698" s="135" t="s">
        <v>4391</v>
      </c>
      <c r="B698" s="31" t="s">
        <v>4392</v>
      </c>
      <c r="C698" s="590" t="s">
        <v>5126</v>
      </c>
      <c r="D698" s="208" t="s">
        <v>1374</v>
      </c>
      <c r="E698" s="215">
        <v>70000</v>
      </c>
    </row>
    <row r="699" spans="1:5" ht="15.75" x14ac:dyDescent="0.25">
      <c r="A699" s="135" t="s">
        <v>4393</v>
      </c>
      <c r="B699" s="31" t="s">
        <v>4394</v>
      </c>
      <c r="C699" s="135" t="s">
        <v>5127</v>
      </c>
      <c r="D699" s="208" t="s">
        <v>1374</v>
      </c>
      <c r="E699" s="215">
        <v>70000</v>
      </c>
    </row>
    <row r="700" spans="1:5" ht="15.75" x14ac:dyDescent="0.25">
      <c r="A700" s="135" t="s">
        <v>4395</v>
      </c>
      <c r="B700" s="31" t="s">
        <v>4396</v>
      </c>
      <c r="C700" s="135" t="s">
        <v>5128</v>
      </c>
      <c r="D700" s="208" t="s">
        <v>1374</v>
      </c>
      <c r="E700" s="215">
        <v>12000</v>
      </c>
    </row>
    <row r="701" spans="1:5" ht="15.75" x14ac:dyDescent="0.25">
      <c r="A701" s="135" t="s">
        <v>4397</v>
      </c>
      <c r="B701" s="31" t="s">
        <v>4398</v>
      </c>
      <c r="C701" s="135" t="s">
        <v>5129</v>
      </c>
      <c r="D701" s="208" t="s">
        <v>1374</v>
      </c>
      <c r="E701" s="215">
        <v>20000</v>
      </c>
    </row>
    <row r="702" spans="1:5" ht="15.75" x14ac:dyDescent="0.25">
      <c r="A702" s="135" t="s">
        <v>4397</v>
      </c>
      <c r="B702" s="31" t="s">
        <v>4399</v>
      </c>
      <c r="C702" s="135" t="s">
        <v>5130</v>
      </c>
      <c r="D702" s="208" t="s">
        <v>1374</v>
      </c>
      <c r="E702" s="215">
        <v>35000</v>
      </c>
    </row>
    <row r="703" spans="1:5" ht="15.75" x14ac:dyDescent="0.25">
      <c r="A703" s="135" t="s">
        <v>4397</v>
      </c>
      <c r="B703" s="31" t="s">
        <v>4400</v>
      </c>
      <c r="C703" s="135" t="s">
        <v>5131</v>
      </c>
      <c r="D703" s="208" t="s">
        <v>1374</v>
      </c>
      <c r="E703" s="215">
        <v>120000</v>
      </c>
    </row>
    <row r="704" spans="1:5" ht="15.75" x14ac:dyDescent="0.25">
      <c r="A704" s="135"/>
      <c r="B704" s="31"/>
      <c r="C704" s="591" t="s">
        <v>5132</v>
      </c>
      <c r="D704" s="228"/>
      <c r="E704" s="272"/>
    </row>
    <row r="705" spans="1:5" ht="15.75" x14ac:dyDescent="0.25">
      <c r="A705" s="135" t="s">
        <v>4182</v>
      </c>
      <c r="B705" s="31" t="s">
        <v>4401</v>
      </c>
      <c r="C705" s="135" t="s">
        <v>5133</v>
      </c>
      <c r="D705" s="208" t="s">
        <v>1374</v>
      </c>
      <c r="E705" s="215">
        <v>20000</v>
      </c>
    </row>
    <row r="706" spans="1:5" ht="15.75" x14ac:dyDescent="0.25">
      <c r="A706" s="135" t="s">
        <v>4182</v>
      </c>
      <c r="B706" s="31" t="s">
        <v>4402</v>
      </c>
      <c r="C706" s="135" t="s">
        <v>5134</v>
      </c>
      <c r="D706" s="208" t="s">
        <v>1374</v>
      </c>
      <c r="E706" s="215">
        <v>50000</v>
      </c>
    </row>
    <row r="707" spans="1:5" ht="15.75" x14ac:dyDescent="0.25">
      <c r="A707" s="135" t="s">
        <v>4403</v>
      </c>
      <c r="B707" s="31" t="s">
        <v>4404</v>
      </c>
      <c r="C707" s="135" t="s">
        <v>5135</v>
      </c>
      <c r="D707" s="208" t="s">
        <v>1374</v>
      </c>
      <c r="E707" s="215">
        <v>80000</v>
      </c>
    </row>
    <row r="708" spans="1:5" ht="15.75" x14ac:dyDescent="0.25">
      <c r="A708" s="135" t="s">
        <v>4403</v>
      </c>
      <c r="B708" s="31" t="s">
        <v>4405</v>
      </c>
      <c r="C708" s="135" t="s">
        <v>5136</v>
      </c>
      <c r="D708" s="208" t="s">
        <v>1374</v>
      </c>
      <c r="E708" s="215">
        <v>150000</v>
      </c>
    </row>
    <row r="709" spans="1:5" ht="63" x14ac:dyDescent="0.25">
      <c r="A709" s="135" t="s">
        <v>4406</v>
      </c>
      <c r="B709" s="31"/>
      <c r="C709" s="590" t="s">
        <v>5137</v>
      </c>
      <c r="D709" s="208"/>
      <c r="E709" s="215"/>
    </row>
    <row r="710" spans="1:5" ht="18" customHeight="1" x14ac:dyDescent="0.35">
      <c r="B710" s="598" t="s">
        <v>4407</v>
      </c>
      <c r="C710" s="598"/>
      <c r="D710" s="598"/>
      <c r="E710" s="598"/>
    </row>
    <row r="711" spans="1:5" ht="39" x14ac:dyDescent="0.25">
      <c r="B711" s="289" t="s">
        <v>3</v>
      </c>
      <c r="C711" s="509" t="s">
        <v>4</v>
      </c>
      <c r="D711" s="290" t="s">
        <v>3549</v>
      </c>
      <c r="E711" s="291" t="s">
        <v>6</v>
      </c>
    </row>
    <row r="712" spans="1:5" x14ac:dyDescent="0.25">
      <c r="A712" s="285" t="s">
        <v>4408</v>
      </c>
      <c r="B712" s="378"/>
      <c r="C712" s="510" t="s">
        <v>4409</v>
      </c>
      <c r="D712" s="228"/>
      <c r="E712" s="272"/>
    </row>
    <row r="713" spans="1:5" x14ac:dyDescent="0.25">
      <c r="A713" s="285" t="s">
        <v>4408</v>
      </c>
      <c r="B713" s="379" t="s">
        <v>4410</v>
      </c>
      <c r="C713" s="567" t="s">
        <v>4411</v>
      </c>
      <c r="D713" s="380">
        <v>30</v>
      </c>
      <c r="E713" s="381">
        <v>1970</v>
      </c>
    </row>
    <row r="714" spans="1:5" x14ac:dyDescent="0.25">
      <c r="B714" s="379"/>
      <c r="C714" s="510" t="s">
        <v>4412</v>
      </c>
      <c r="D714" s="228"/>
      <c r="E714" s="272"/>
    </row>
    <row r="715" spans="1:5" ht="30" x14ac:dyDescent="0.25">
      <c r="A715" s="285" t="s">
        <v>4413</v>
      </c>
      <c r="B715" s="228" t="s">
        <v>4414</v>
      </c>
      <c r="C715" s="568" t="s">
        <v>4415</v>
      </c>
      <c r="D715" s="382">
        <v>90</v>
      </c>
      <c r="E715" s="383">
        <v>8320</v>
      </c>
    </row>
    <row r="716" spans="1:5" x14ac:dyDescent="0.25">
      <c r="B716" s="384"/>
      <c r="C716" s="510" t="s">
        <v>4416</v>
      </c>
      <c r="D716" s="228"/>
      <c r="E716" s="272"/>
    </row>
    <row r="717" spans="1:5" x14ac:dyDescent="0.25">
      <c r="A717" s="285" t="s">
        <v>4417</v>
      </c>
      <c r="B717" s="384" t="s">
        <v>4418</v>
      </c>
      <c r="C717" s="569" t="s">
        <v>4419</v>
      </c>
      <c r="D717" s="382">
        <v>90</v>
      </c>
      <c r="E717" s="385">
        <v>11370</v>
      </c>
    </row>
    <row r="718" spans="1:5" x14ac:dyDescent="0.25">
      <c r="A718" s="285" t="s">
        <v>4413</v>
      </c>
      <c r="B718" s="228" t="s">
        <v>4420</v>
      </c>
      <c r="C718" s="569" t="s">
        <v>4421</v>
      </c>
      <c r="D718" s="382">
        <v>90</v>
      </c>
      <c r="E718" s="385">
        <v>11370</v>
      </c>
    </row>
    <row r="719" spans="1:5" x14ac:dyDescent="0.25">
      <c r="B719" s="289"/>
      <c r="C719" s="510" t="s">
        <v>4422</v>
      </c>
      <c r="D719" s="228"/>
      <c r="E719" s="272"/>
    </row>
    <row r="720" spans="1:5" x14ac:dyDescent="0.25">
      <c r="A720" s="285" t="s">
        <v>4423</v>
      </c>
      <c r="B720" s="228" t="s">
        <v>4424</v>
      </c>
      <c r="C720" s="570" t="s">
        <v>4425</v>
      </c>
      <c r="D720" s="386">
        <v>120</v>
      </c>
      <c r="E720" s="387">
        <v>13880</v>
      </c>
    </row>
    <row r="721" spans="1:5" x14ac:dyDescent="0.25">
      <c r="A721" s="285" t="s">
        <v>4426</v>
      </c>
      <c r="B721" s="228" t="s">
        <v>4427</v>
      </c>
      <c r="C721" s="570" t="s">
        <v>4428</v>
      </c>
      <c r="D721" s="386">
        <v>120</v>
      </c>
      <c r="E721" s="387">
        <v>13880</v>
      </c>
    </row>
    <row r="722" spans="1:5" x14ac:dyDescent="0.25">
      <c r="A722" s="285" t="s">
        <v>4417</v>
      </c>
      <c r="B722" s="228" t="s">
        <v>4429</v>
      </c>
      <c r="C722" s="570" t="s">
        <v>4430</v>
      </c>
      <c r="D722" s="386">
        <v>120</v>
      </c>
      <c r="E722" s="387">
        <v>13880</v>
      </c>
    </row>
    <row r="723" spans="1:5" x14ac:dyDescent="0.25">
      <c r="B723" s="228"/>
      <c r="C723" s="510" t="s">
        <v>4431</v>
      </c>
      <c r="D723" s="228"/>
      <c r="E723" s="272"/>
    </row>
    <row r="724" spans="1:5" x14ac:dyDescent="0.25">
      <c r="A724" s="285" t="s">
        <v>4432</v>
      </c>
      <c r="B724" s="3" t="s">
        <v>4433</v>
      </c>
      <c r="C724" s="571" t="s">
        <v>4434</v>
      </c>
      <c r="D724" s="388">
        <v>120</v>
      </c>
      <c r="E724" s="389">
        <v>12960</v>
      </c>
    </row>
    <row r="725" spans="1:5" x14ac:dyDescent="0.25">
      <c r="B725" s="228"/>
      <c r="C725" s="510" t="s">
        <v>4435</v>
      </c>
      <c r="D725" s="228"/>
      <c r="E725" s="272"/>
    </row>
    <row r="726" spans="1:5" x14ac:dyDescent="0.25">
      <c r="A726" s="285" t="s">
        <v>4432</v>
      </c>
      <c r="B726" s="208" t="s">
        <v>4436</v>
      </c>
      <c r="C726" s="572" t="s">
        <v>4437</v>
      </c>
      <c r="D726" s="390">
        <v>150</v>
      </c>
      <c r="E726" s="391">
        <v>16520</v>
      </c>
    </row>
    <row r="727" spans="1:5" x14ac:dyDescent="0.25">
      <c r="A727" s="285" t="s">
        <v>3977</v>
      </c>
      <c r="B727" s="208" t="s">
        <v>4438</v>
      </c>
      <c r="C727" s="572" t="s">
        <v>4439</v>
      </c>
      <c r="D727" s="390">
        <v>150</v>
      </c>
      <c r="E727" s="391">
        <v>16520</v>
      </c>
    </row>
    <row r="728" spans="1:5" x14ac:dyDescent="0.25">
      <c r="A728" s="285" t="s">
        <v>4245</v>
      </c>
      <c r="B728" s="208" t="s">
        <v>4440</v>
      </c>
      <c r="C728" s="572" t="s">
        <v>4247</v>
      </c>
      <c r="D728" s="390">
        <v>150</v>
      </c>
      <c r="E728" s="391">
        <v>16520</v>
      </c>
    </row>
    <row r="729" spans="1:5" x14ac:dyDescent="0.25">
      <c r="A729" s="285" t="s">
        <v>3977</v>
      </c>
      <c r="B729" s="208" t="s">
        <v>4441</v>
      </c>
      <c r="C729" s="572" t="s">
        <v>4442</v>
      </c>
      <c r="D729" s="390">
        <v>150</v>
      </c>
      <c r="E729" s="391">
        <v>16520</v>
      </c>
    </row>
    <row r="730" spans="1:5" x14ac:dyDescent="0.25">
      <c r="A730" s="285" t="s">
        <v>4443</v>
      </c>
      <c r="B730" s="208" t="s">
        <v>4444</v>
      </c>
      <c r="C730" s="572" t="s">
        <v>4445</v>
      </c>
      <c r="D730" s="390">
        <v>180</v>
      </c>
      <c r="E730" s="391">
        <v>19830</v>
      </c>
    </row>
    <row r="731" spans="1:5" x14ac:dyDescent="0.25">
      <c r="A731" s="285" t="s">
        <v>4443</v>
      </c>
      <c r="B731" s="208" t="s">
        <v>4446</v>
      </c>
      <c r="C731" s="572" t="s">
        <v>4447</v>
      </c>
      <c r="D731" s="390">
        <v>150</v>
      </c>
      <c r="E731" s="391">
        <v>16520</v>
      </c>
    </row>
    <row r="732" spans="1:5" x14ac:dyDescent="0.25">
      <c r="B732" s="3"/>
      <c r="C732" s="510" t="s">
        <v>4448</v>
      </c>
      <c r="D732" s="228"/>
      <c r="E732" s="272"/>
    </row>
    <row r="733" spans="1:5" x14ac:dyDescent="0.25">
      <c r="A733" s="285" t="s">
        <v>4311</v>
      </c>
      <c r="B733" s="228" t="s">
        <v>4449</v>
      </c>
      <c r="C733" s="573" t="s">
        <v>4450</v>
      </c>
      <c r="D733" s="392">
        <v>210</v>
      </c>
      <c r="E733" s="393">
        <v>19830</v>
      </c>
    </row>
    <row r="734" spans="1:5" x14ac:dyDescent="0.25">
      <c r="A734" s="297" t="s">
        <v>4451</v>
      </c>
      <c r="B734" s="228" t="s">
        <v>4452</v>
      </c>
      <c r="C734" s="573" t="s">
        <v>4453</v>
      </c>
      <c r="D734" s="392">
        <v>210</v>
      </c>
      <c r="E734" s="393">
        <v>19830</v>
      </c>
    </row>
    <row r="735" spans="1:5" x14ac:dyDescent="0.25">
      <c r="A735" s="285" t="s">
        <v>4454</v>
      </c>
      <c r="B735" s="228" t="s">
        <v>4455</v>
      </c>
      <c r="C735" s="573" t="s">
        <v>4456</v>
      </c>
      <c r="D735" s="392">
        <v>210</v>
      </c>
      <c r="E735" s="393">
        <v>19830</v>
      </c>
    </row>
    <row r="736" spans="1:5" x14ac:dyDescent="0.25">
      <c r="B736" s="3"/>
      <c r="C736" s="467" t="s">
        <v>4107</v>
      </c>
      <c r="D736" s="123"/>
      <c r="E736" s="215"/>
    </row>
    <row r="737" spans="1:5" x14ac:dyDescent="0.25">
      <c r="B737" s="228"/>
      <c r="C737" s="510" t="s">
        <v>4412</v>
      </c>
      <c r="D737" s="228"/>
      <c r="E737" s="272"/>
    </row>
    <row r="738" spans="1:5" x14ac:dyDescent="0.25">
      <c r="A738" s="285" t="s">
        <v>4457</v>
      </c>
      <c r="B738" s="208" t="s">
        <v>4458</v>
      </c>
      <c r="C738" s="574" t="s">
        <v>4459</v>
      </c>
      <c r="D738" s="394">
        <v>60</v>
      </c>
      <c r="E738" s="395">
        <v>6000</v>
      </c>
    </row>
    <row r="739" spans="1:5" x14ac:dyDescent="0.25">
      <c r="B739" s="208"/>
      <c r="C739" s="510" t="s">
        <v>4460</v>
      </c>
      <c r="D739" s="228"/>
      <c r="E739" s="272"/>
    </row>
    <row r="740" spans="1:5" x14ac:dyDescent="0.25">
      <c r="A740" s="285" t="s">
        <v>4413</v>
      </c>
      <c r="B740" s="208" t="s">
        <v>4461</v>
      </c>
      <c r="C740" s="575" t="s">
        <v>4462</v>
      </c>
      <c r="D740" s="396">
        <v>90</v>
      </c>
      <c r="E740" s="397">
        <v>10970</v>
      </c>
    </row>
    <row r="741" spans="1:5" x14ac:dyDescent="0.25">
      <c r="B741" s="208"/>
      <c r="C741" s="510" t="s">
        <v>4463</v>
      </c>
      <c r="D741" s="228"/>
      <c r="E741" s="272"/>
    </row>
    <row r="742" spans="1:5" x14ac:dyDescent="0.25">
      <c r="A742" s="285" t="s">
        <v>4413</v>
      </c>
      <c r="B742" s="208" t="s">
        <v>4464</v>
      </c>
      <c r="C742" s="576" t="s">
        <v>4465</v>
      </c>
      <c r="D742" s="398">
        <v>120</v>
      </c>
      <c r="E742" s="399">
        <v>13610</v>
      </c>
    </row>
    <row r="743" spans="1:5" x14ac:dyDescent="0.25">
      <c r="B743" s="208"/>
      <c r="C743" s="510" t="s">
        <v>4466</v>
      </c>
      <c r="D743" s="228"/>
      <c r="E743" s="272"/>
    </row>
    <row r="744" spans="1:5" x14ac:dyDescent="0.25">
      <c r="A744" s="285" t="s">
        <v>4417</v>
      </c>
      <c r="B744" s="208" t="s">
        <v>4467</v>
      </c>
      <c r="C744" s="577" t="s">
        <v>4942</v>
      </c>
      <c r="D744" s="400">
        <v>120</v>
      </c>
      <c r="E744" s="401">
        <v>28000</v>
      </c>
    </row>
    <row r="745" spans="1:5" x14ac:dyDescent="0.25">
      <c r="A745" s="285" t="s">
        <v>4417</v>
      </c>
      <c r="B745" s="208" t="s">
        <v>4468</v>
      </c>
      <c r="C745" s="578" t="s">
        <v>4943</v>
      </c>
      <c r="D745" s="402">
        <v>120</v>
      </c>
      <c r="E745" s="403">
        <v>32000</v>
      </c>
    </row>
    <row r="746" spans="1:5" x14ac:dyDescent="0.25">
      <c r="B746" s="208"/>
      <c r="C746" s="510" t="s">
        <v>4469</v>
      </c>
      <c r="D746" s="228"/>
      <c r="E746" s="272"/>
    </row>
    <row r="747" spans="1:5" x14ac:dyDescent="0.25">
      <c r="A747" s="285" t="s">
        <v>4417</v>
      </c>
      <c r="B747" s="208" t="s">
        <v>4470</v>
      </c>
      <c r="C747" s="579" t="s">
        <v>4471</v>
      </c>
      <c r="D747" s="404">
        <v>150</v>
      </c>
      <c r="E747" s="405">
        <v>28000</v>
      </c>
    </row>
    <row r="748" spans="1:5" x14ac:dyDescent="0.25">
      <c r="B748" s="208"/>
      <c r="C748" s="510" t="s">
        <v>4472</v>
      </c>
      <c r="D748" s="228"/>
      <c r="E748" s="272"/>
    </row>
    <row r="749" spans="1:5" x14ac:dyDescent="0.25">
      <c r="A749" s="285" t="s">
        <v>4413</v>
      </c>
      <c r="B749" s="208" t="s">
        <v>4473</v>
      </c>
      <c r="C749" s="580" t="s">
        <v>4474</v>
      </c>
      <c r="D749" s="406">
        <v>180</v>
      </c>
      <c r="E749" s="407">
        <v>22480</v>
      </c>
    </row>
    <row r="750" spans="1:5" ht="18" customHeight="1" x14ac:dyDescent="0.35">
      <c r="B750" s="599" t="s">
        <v>4475</v>
      </c>
      <c r="C750" s="599"/>
      <c r="D750" s="599"/>
      <c r="E750" s="599"/>
    </row>
    <row r="751" spans="1:5" ht="39" x14ac:dyDescent="0.25">
      <c r="B751" s="229" t="s">
        <v>3</v>
      </c>
      <c r="C751" s="494" t="s">
        <v>4</v>
      </c>
      <c r="D751" s="123" t="s">
        <v>5</v>
      </c>
      <c r="E751" s="210" t="s">
        <v>6</v>
      </c>
    </row>
    <row r="752" spans="1:5" x14ac:dyDescent="0.25">
      <c r="B752" s="228"/>
      <c r="C752" s="510" t="s">
        <v>4476</v>
      </c>
      <c r="D752" s="228"/>
      <c r="E752" s="272"/>
    </row>
    <row r="753" spans="1:5" ht="30" x14ac:dyDescent="0.25">
      <c r="A753" s="285" t="s">
        <v>4477</v>
      </c>
      <c r="B753" s="208" t="s">
        <v>4478</v>
      </c>
      <c r="C753" s="580" t="s">
        <v>4479</v>
      </c>
      <c r="D753" s="408"/>
      <c r="E753" s="215">
        <v>2340</v>
      </c>
    </row>
    <row r="754" spans="1:5" x14ac:dyDescent="0.25">
      <c r="A754" s="285" t="s">
        <v>4477</v>
      </c>
      <c r="B754" s="208" t="s">
        <v>4480</v>
      </c>
      <c r="C754" s="580" t="s">
        <v>4481</v>
      </c>
      <c r="D754" s="408"/>
      <c r="E754" s="215">
        <v>2340</v>
      </c>
    </row>
    <row r="755" spans="1:5" x14ac:dyDescent="0.25">
      <c r="A755" s="409" t="s">
        <v>4393</v>
      </c>
      <c r="B755" s="208" t="s">
        <v>4482</v>
      </c>
      <c r="C755" s="580" t="s">
        <v>4483</v>
      </c>
      <c r="D755" s="408"/>
      <c r="E755" s="215">
        <v>2340</v>
      </c>
    </row>
    <row r="756" spans="1:5" x14ac:dyDescent="0.25">
      <c r="A756" s="285" t="s">
        <v>4484</v>
      </c>
      <c r="B756" s="208" t="s">
        <v>4485</v>
      </c>
      <c r="C756" s="580" t="s">
        <v>4486</v>
      </c>
      <c r="D756" s="408"/>
      <c r="E756" s="215">
        <v>2340</v>
      </c>
    </row>
    <row r="757" spans="1:5" x14ac:dyDescent="0.25">
      <c r="A757" s="285" t="s">
        <v>4144</v>
      </c>
      <c r="B757" s="208" t="s">
        <v>4487</v>
      </c>
      <c r="C757" s="580" t="s">
        <v>4488</v>
      </c>
      <c r="D757" s="408"/>
      <c r="E757" s="215">
        <v>2340</v>
      </c>
    </row>
    <row r="758" spans="1:5" x14ac:dyDescent="0.25">
      <c r="A758" s="285" t="s">
        <v>4477</v>
      </c>
      <c r="B758" s="208" t="s">
        <v>4489</v>
      </c>
      <c r="C758" s="580" t="s">
        <v>4490</v>
      </c>
      <c r="D758" s="408"/>
      <c r="E758" s="215">
        <v>2340</v>
      </c>
    </row>
    <row r="759" spans="1:5" ht="30" x14ac:dyDescent="0.25">
      <c r="A759" s="285" t="s">
        <v>4477</v>
      </c>
      <c r="B759" s="208" t="s">
        <v>4491</v>
      </c>
      <c r="C759" s="580" t="s">
        <v>4492</v>
      </c>
      <c r="D759" s="408"/>
      <c r="E759" s="215">
        <v>2340</v>
      </c>
    </row>
    <row r="760" spans="1:5" x14ac:dyDescent="0.25">
      <c r="B760" s="208" t="s">
        <v>4493</v>
      </c>
      <c r="C760" s="580" t="s">
        <v>4494</v>
      </c>
      <c r="D760" s="408"/>
      <c r="E760" s="215">
        <v>2340</v>
      </c>
    </row>
    <row r="761" spans="1:5" x14ac:dyDescent="0.25">
      <c r="B761" s="208" t="s">
        <v>4495</v>
      </c>
      <c r="C761" s="580" t="s">
        <v>4496</v>
      </c>
      <c r="D761" s="408"/>
      <c r="E761" s="215">
        <v>2340</v>
      </c>
    </row>
    <row r="762" spans="1:5" x14ac:dyDescent="0.25">
      <c r="B762" s="228"/>
      <c r="C762" s="510" t="s">
        <v>4497</v>
      </c>
      <c r="D762" s="228"/>
      <c r="E762" s="272"/>
    </row>
    <row r="763" spans="1:5" ht="30" x14ac:dyDescent="0.25">
      <c r="A763" s="285" t="s">
        <v>4477</v>
      </c>
      <c r="B763" s="3" t="s">
        <v>4498</v>
      </c>
      <c r="C763" s="580" t="s">
        <v>4499</v>
      </c>
      <c r="D763" s="410"/>
      <c r="E763" s="215">
        <v>3030</v>
      </c>
    </row>
    <row r="764" spans="1:5" x14ac:dyDescent="0.25">
      <c r="A764" s="285" t="s">
        <v>4141</v>
      </c>
      <c r="B764" s="228" t="s">
        <v>4500</v>
      </c>
      <c r="C764" s="580" t="s">
        <v>4501</v>
      </c>
      <c r="D764" s="410"/>
      <c r="E764" s="215">
        <v>3030</v>
      </c>
    </row>
    <row r="765" spans="1:5" x14ac:dyDescent="0.25">
      <c r="A765" s="285" t="s">
        <v>4147</v>
      </c>
      <c r="B765" s="208" t="s">
        <v>4502</v>
      </c>
      <c r="C765" s="580" t="s">
        <v>4149</v>
      </c>
      <c r="D765" s="410"/>
      <c r="E765" s="215">
        <v>3030</v>
      </c>
    </row>
    <row r="766" spans="1:5" x14ac:dyDescent="0.25">
      <c r="A766" s="285" t="s">
        <v>4477</v>
      </c>
      <c r="B766" s="208" t="s">
        <v>4503</v>
      </c>
      <c r="C766" s="580" t="s">
        <v>4504</v>
      </c>
      <c r="D766" s="410"/>
      <c r="E766" s="215">
        <v>3030</v>
      </c>
    </row>
    <row r="767" spans="1:5" x14ac:dyDescent="0.25">
      <c r="B767" s="208" t="s">
        <v>4505</v>
      </c>
      <c r="C767" s="580" t="s">
        <v>4506</v>
      </c>
      <c r="D767" s="410"/>
      <c r="E767" s="215">
        <v>3030</v>
      </c>
    </row>
    <row r="768" spans="1:5" x14ac:dyDescent="0.25">
      <c r="A768" s="285" t="s">
        <v>4507</v>
      </c>
      <c r="B768" s="208" t="s">
        <v>4508</v>
      </c>
      <c r="C768" s="580" t="s">
        <v>4509</v>
      </c>
      <c r="D768" s="410"/>
      <c r="E768" s="215">
        <v>3030</v>
      </c>
    </row>
    <row r="769" spans="1:5" x14ac:dyDescent="0.25">
      <c r="A769" s="285" t="s">
        <v>4484</v>
      </c>
      <c r="B769" s="208" t="s">
        <v>4510</v>
      </c>
      <c r="C769" s="580" t="s">
        <v>4511</v>
      </c>
      <c r="D769" s="410"/>
      <c r="E769" s="215">
        <v>3030</v>
      </c>
    </row>
    <row r="770" spans="1:5" x14ac:dyDescent="0.25">
      <c r="A770" s="285" t="s">
        <v>4144</v>
      </c>
      <c r="B770" s="208" t="s">
        <v>4512</v>
      </c>
      <c r="C770" s="580" t="s">
        <v>4513</v>
      </c>
      <c r="D770" s="410"/>
      <c r="E770" s="215">
        <v>3030</v>
      </c>
    </row>
    <row r="771" spans="1:5" x14ac:dyDescent="0.25">
      <c r="B771" s="208" t="s">
        <v>4514</v>
      </c>
      <c r="C771" s="580" t="s">
        <v>4515</v>
      </c>
      <c r="D771" s="410"/>
      <c r="E771" s="215">
        <v>3030</v>
      </c>
    </row>
    <row r="772" spans="1:5" x14ac:dyDescent="0.25">
      <c r="A772" s="285" t="s">
        <v>4516</v>
      </c>
      <c r="B772" s="208" t="s">
        <v>4517</v>
      </c>
      <c r="C772" s="580" t="s">
        <v>4518</v>
      </c>
      <c r="D772" s="410"/>
      <c r="E772" s="215">
        <v>3030</v>
      </c>
    </row>
    <row r="773" spans="1:5" x14ac:dyDescent="0.25">
      <c r="A773" s="285" t="s">
        <v>4484</v>
      </c>
      <c r="B773" s="208" t="s">
        <v>4519</v>
      </c>
      <c r="C773" s="580" t="s">
        <v>4520</v>
      </c>
      <c r="D773" s="410"/>
      <c r="E773" s="215">
        <v>3030</v>
      </c>
    </row>
    <row r="774" spans="1:5" x14ac:dyDescent="0.25">
      <c r="A774" s="297" t="s">
        <v>4521</v>
      </c>
      <c r="B774" s="208" t="s">
        <v>4522</v>
      </c>
      <c r="C774" s="580" t="s">
        <v>4523</v>
      </c>
      <c r="D774" s="410"/>
      <c r="E774" s="215">
        <v>3030</v>
      </c>
    </row>
    <row r="775" spans="1:5" x14ac:dyDescent="0.25">
      <c r="A775" s="297" t="s">
        <v>4521</v>
      </c>
      <c r="B775" s="208" t="s">
        <v>4524</v>
      </c>
      <c r="C775" s="580" t="s">
        <v>4525</v>
      </c>
      <c r="D775" s="410"/>
      <c r="E775" s="215">
        <v>3030</v>
      </c>
    </row>
    <row r="776" spans="1:5" x14ac:dyDescent="0.25">
      <c r="B776" s="228"/>
      <c r="C776" s="510" t="s">
        <v>4526</v>
      </c>
      <c r="D776" s="228"/>
      <c r="E776" s="272"/>
    </row>
    <row r="777" spans="1:5" ht="30" x14ac:dyDescent="0.25">
      <c r="A777" s="285" t="s">
        <v>4477</v>
      </c>
      <c r="B777" s="208" t="s">
        <v>4527</v>
      </c>
      <c r="C777" s="580" t="s">
        <v>4499</v>
      </c>
      <c r="D777" s="411"/>
      <c r="E777" s="215">
        <v>3700</v>
      </c>
    </row>
    <row r="778" spans="1:5" x14ac:dyDescent="0.25">
      <c r="A778" s="285" t="s">
        <v>4141</v>
      </c>
      <c r="B778" s="208" t="s">
        <v>4528</v>
      </c>
      <c r="C778" s="580" t="s">
        <v>4501</v>
      </c>
      <c r="D778" s="411"/>
      <c r="E778" s="215">
        <v>3700</v>
      </c>
    </row>
    <row r="779" spans="1:5" x14ac:dyDescent="0.25">
      <c r="A779" s="285" t="s">
        <v>4147</v>
      </c>
      <c r="B779" s="208" t="s">
        <v>4529</v>
      </c>
      <c r="C779" s="580" t="s">
        <v>4149</v>
      </c>
      <c r="D779" s="411"/>
      <c r="E779" s="215">
        <v>3700</v>
      </c>
    </row>
    <row r="780" spans="1:5" x14ac:dyDescent="0.25">
      <c r="A780" s="285" t="s">
        <v>4477</v>
      </c>
      <c r="B780" s="208" t="s">
        <v>4530</v>
      </c>
      <c r="C780" s="580" t="s">
        <v>4504</v>
      </c>
      <c r="D780" s="411"/>
      <c r="E780" s="215">
        <v>3700</v>
      </c>
    </row>
    <row r="781" spans="1:5" x14ac:dyDescent="0.25">
      <c r="B781" s="208" t="s">
        <v>4531</v>
      </c>
      <c r="C781" s="580" t="s">
        <v>4506</v>
      </c>
      <c r="D781" s="411"/>
      <c r="E781" s="215">
        <v>3700</v>
      </c>
    </row>
    <row r="782" spans="1:5" x14ac:dyDescent="0.25">
      <c r="A782" s="285" t="s">
        <v>4507</v>
      </c>
      <c r="B782" s="208" t="s">
        <v>4532</v>
      </c>
      <c r="C782" s="580" t="s">
        <v>4509</v>
      </c>
      <c r="D782" s="411"/>
      <c r="E782" s="215">
        <v>3700</v>
      </c>
    </row>
    <row r="783" spans="1:5" x14ac:dyDescent="0.25">
      <c r="A783" s="285" t="s">
        <v>4484</v>
      </c>
      <c r="B783" s="208" t="s">
        <v>4533</v>
      </c>
      <c r="C783" s="580" t="s">
        <v>4511</v>
      </c>
      <c r="D783" s="411"/>
      <c r="E783" s="215">
        <v>3700</v>
      </c>
    </row>
    <row r="784" spans="1:5" x14ac:dyDescent="0.25">
      <c r="A784" s="285" t="s">
        <v>4144</v>
      </c>
      <c r="B784" s="208" t="s">
        <v>4534</v>
      </c>
      <c r="C784" s="580" t="s">
        <v>4488</v>
      </c>
      <c r="D784" s="411"/>
      <c r="E784" s="215">
        <v>3700</v>
      </c>
    </row>
    <row r="785" spans="1:5" x14ac:dyDescent="0.25">
      <c r="B785" s="208" t="s">
        <v>4535</v>
      </c>
      <c r="C785" s="580" t="s">
        <v>4496</v>
      </c>
      <c r="D785" s="411"/>
      <c r="E785" s="215">
        <v>3700</v>
      </c>
    </row>
    <row r="786" spans="1:5" x14ac:dyDescent="0.25">
      <c r="A786" s="285" t="s">
        <v>4536</v>
      </c>
      <c r="B786" s="208" t="s">
        <v>4537</v>
      </c>
      <c r="C786" s="580" t="s">
        <v>4538</v>
      </c>
      <c r="D786" s="411"/>
      <c r="E786" s="215">
        <v>3700</v>
      </c>
    </row>
    <row r="787" spans="1:5" x14ac:dyDescent="0.25">
      <c r="B787" s="289"/>
      <c r="C787" s="510" t="s">
        <v>4539</v>
      </c>
      <c r="D787" s="228"/>
      <c r="E787" s="272"/>
    </row>
    <row r="788" spans="1:5" ht="60" x14ac:dyDescent="0.25">
      <c r="A788" s="285" t="s">
        <v>4477</v>
      </c>
      <c r="B788" s="228" t="s">
        <v>4540</v>
      </c>
      <c r="C788" s="467" t="s">
        <v>4541</v>
      </c>
      <c r="D788" s="123"/>
      <c r="E788" s="215">
        <f>3700*1.2</f>
        <v>4440</v>
      </c>
    </row>
    <row r="789" spans="1:5" x14ac:dyDescent="0.25">
      <c r="B789" s="3"/>
      <c r="C789" s="510" t="s">
        <v>4542</v>
      </c>
      <c r="D789" s="228"/>
      <c r="E789" s="272"/>
    </row>
    <row r="790" spans="1:5" ht="105" x14ac:dyDescent="0.25">
      <c r="A790" s="285" t="s">
        <v>4477</v>
      </c>
      <c r="B790" s="228" t="s">
        <v>4543</v>
      </c>
      <c r="C790" s="467" t="s">
        <v>4544</v>
      </c>
      <c r="D790" s="123"/>
      <c r="E790" s="215">
        <v>7270</v>
      </c>
    </row>
    <row r="791" spans="1:5" x14ac:dyDescent="0.25">
      <c r="B791" s="3"/>
      <c r="C791" s="510" t="s">
        <v>4545</v>
      </c>
      <c r="D791" s="228"/>
      <c r="E791" s="272"/>
    </row>
    <row r="792" spans="1:5" ht="105" x14ac:dyDescent="0.25">
      <c r="A792" s="285" t="s">
        <v>4477</v>
      </c>
      <c r="B792" s="228" t="s">
        <v>4546</v>
      </c>
      <c r="C792" s="467" t="s">
        <v>4547</v>
      </c>
      <c r="D792" s="123"/>
      <c r="E792" s="215">
        <f>7900*1.2</f>
        <v>9480</v>
      </c>
    </row>
    <row r="793" spans="1:5" x14ac:dyDescent="0.25">
      <c r="B793" s="208"/>
      <c r="C793" s="510" t="s">
        <v>4548</v>
      </c>
      <c r="D793" s="228"/>
      <c r="E793" s="272"/>
    </row>
    <row r="794" spans="1:5" ht="195" x14ac:dyDescent="0.25">
      <c r="A794" s="285" t="s">
        <v>4549</v>
      </c>
      <c r="B794" s="208" t="s">
        <v>4550</v>
      </c>
      <c r="C794" s="467" t="s">
        <v>4551</v>
      </c>
      <c r="D794" s="123"/>
      <c r="E794" s="215">
        <v>7120</v>
      </c>
    </row>
    <row r="795" spans="1:5" x14ac:dyDescent="0.25">
      <c r="B795" s="228"/>
      <c r="C795" s="510" t="s">
        <v>4552</v>
      </c>
      <c r="D795" s="228"/>
      <c r="E795" s="272"/>
    </row>
    <row r="796" spans="1:5" ht="210" x14ac:dyDescent="0.25">
      <c r="A796" s="285" t="s">
        <v>4549</v>
      </c>
      <c r="B796" s="208" t="s">
        <v>4553</v>
      </c>
      <c r="C796" s="467" t="s">
        <v>4554</v>
      </c>
      <c r="D796" s="123"/>
      <c r="E796" s="123">
        <v>9900</v>
      </c>
    </row>
    <row r="797" spans="1:5" x14ac:dyDescent="0.25">
      <c r="B797" s="208"/>
      <c r="C797" s="510" t="s">
        <v>4416</v>
      </c>
      <c r="D797" s="228"/>
      <c r="E797" s="272"/>
    </row>
    <row r="798" spans="1:5" ht="210" x14ac:dyDescent="0.25">
      <c r="A798" s="285" t="s">
        <v>4549</v>
      </c>
      <c r="B798" s="228" t="s">
        <v>4555</v>
      </c>
      <c r="C798" s="467" t="s">
        <v>4556</v>
      </c>
      <c r="D798" s="123"/>
      <c r="E798" s="123">
        <v>13600</v>
      </c>
    </row>
    <row r="799" spans="1:5" x14ac:dyDescent="0.25">
      <c r="A799" s="285" t="s">
        <v>4557</v>
      </c>
      <c r="B799" s="208" t="s">
        <v>4558</v>
      </c>
      <c r="C799" s="467" t="s">
        <v>4559</v>
      </c>
      <c r="D799" s="123"/>
      <c r="E799" s="123">
        <v>23600</v>
      </c>
    </row>
    <row r="800" spans="1:5" x14ac:dyDescent="0.25">
      <c r="B800" s="208"/>
      <c r="C800" s="510" t="s">
        <v>4560</v>
      </c>
      <c r="D800" s="228"/>
      <c r="E800" s="272"/>
    </row>
    <row r="801" spans="1:5" ht="240" x14ac:dyDescent="0.25">
      <c r="A801" s="285" t="s">
        <v>4549</v>
      </c>
      <c r="B801" s="208" t="s">
        <v>4561</v>
      </c>
      <c r="C801" s="467" t="s">
        <v>4562</v>
      </c>
      <c r="D801" s="123"/>
      <c r="E801" s="123">
        <v>9500</v>
      </c>
    </row>
    <row r="802" spans="1:5" x14ac:dyDescent="0.25">
      <c r="B802" s="208"/>
      <c r="C802" s="510" t="s">
        <v>4431</v>
      </c>
      <c r="D802" s="228"/>
      <c r="E802" s="272"/>
    </row>
    <row r="803" spans="1:5" ht="225" x14ac:dyDescent="0.25">
      <c r="A803" s="285" t="s">
        <v>4549</v>
      </c>
      <c r="B803" s="228" t="s">
        <v>4563</v>
      </c>
      <c r="C803" s="467" t="s">
        <v>4564</v>
      </c>
      <c r="D803" s="123"/>
      <c r="E803" s="123">
        <v>11850</v>
      </c>
    </row>
    <row r="804" spans="1:5" x14ac:dyDescent="0.25">
      <c r="B804" s="228"/>
      <c r="C804" s="510" t="s">
        <v>4422</v>
      </c>
      <c r="D804" s="228"/>
      <c r="E804" s="272"/>
    </row>
    <row r="805" spans="1:5" ht="210" x14ac:dyDescent="0.25">
      <c r="A805" s="285" t="s">
        <v>4549</v>
      </c>
      <c r="B805" s="228" t="s">
        <v>4565</v>
      </c>
      <c r="C805" s="467" t="s">
        <v>4566</v>
      </c>
      <c r="D805" s="123"/>
      <c r="E805" s="123">
        <v>16650</v>
      </c>
    </row>
    <row r="806" spans="1:5" x14ac:dyDescent="0.25">
      <c r="B806" s="228" t="s">
        <v>4567</v>
      </c>
      <c r="C806" s="467" t="s">
        <v>4568</v>
      </c>
      <c r="D806" s="123"/>
      <c r="E806" s="123">
        <v>24500</v>
      </c>
    </row>
    <row r="807" spans="1:5" x14ac:dyDescent="0.25">
      <c r="B807" s="208"/>
      <c r="C807" s="510" t="s">
        <v>4569</v>
      </c>
      <c r="D807" s="228"/>
      <c r="E807" s="272"/>
    </row>
    <row r="808" spans="1:5" ht="180" x14ac:dyDescent="0.25">
      <c r="A808" s="285" t="s">
        <v>4549</v>
      </c>
      <c r="B808" s="228" t="s">
        <v>4570</v>
      </c>
      <c r="C808" s="467" t="s">
        <v>4571</v>
      </c>
      <c r="D808" s="123"/>
      <c r="E808" s="123">
        <v>10800</v>
      </c>
    </row>
    <row r="809" spans="1:5" x14ac:dyDescent="0.25">
      <c r="B809" s="208"/>
      <c r="C809" s="510" t="s">
        <v>4572</v>
      </c>
      <c r="D809" s="228"/>
      <c r="E809" s="272"/>
    </row>
    <row r="810" spans="1:5" ht="255" x14ac:dyDescent="0.25">
      <c r="A810" s="285" t="s">
        <v>4549</v>
      </c>
      <c r="B810" s="228" t="s">
        <v>4573</v>
      </c>
      <c r="C810" s="467" t="s">
        <v>4574</v>
      </c>
      <c r="D810" s="123"/>
      <c r="E810" s="123">
        <v>15500</v>
      </c>
    </row>
    <row r="811" spans="1:5" x14ac:dyDescent="0.25">
      <c r="B811" s="3"/>
      <c r="C811" s="581" t="s">
        <v>4435</v>
      </c>
      <c r="D811" s="228"/>
      <c r="E811" s="272"/>
    </row>
    <row r="812" spans="1:5" ht="240" x14ac:dyDescent="0.25">
      <c r="A812" s="285" t="s">
        <v>4549</v>
      </c>
      <c r="B812" s="208" t="s">
        <v>4575</v>
      </c>
      <c r="C812" s="467" t="s">
        <v>4576</v>
      </c>
      <c r="D812" s="123"/>
      <c r="E812" s="123">
        <f>16500*1.2</f>
        <v>19800</v>
      </c>
    </row>
    <row r="813" spans="1:5" x14ac:dyDescent="0.25">
      <c r="B813" s="228"/>
      <c r="C813" s="510" t="s">
        <v>4577</v>
      </c>
      <c r="D813" s="228"/>
      <c r="E813" s="272"/>
    </row>
    <row r="814" spans="1:5" ht="150" x14ac:dyDescent="0.25">
      <c r="A814" s="285" t="s">
        <v>4549</v>
      </c>
      <c r="B814" s="208" t="s">
        <v>4578</v>
      </c>
      <c r="C814" s="467" t="s">
        <v>4579</v>
      </c>
      <c r="D814" s="123"/>
      <c r="E814" s="123">
        <f>10550*1.2</f>
        <v>12660</v>
      </c>
    </row>
    <row r="815" spans="1:5" x14ac:dyDescent="0.25">
      <c r="B815" s="208"/>
      <c r="C815" s="510" t="s">
        <v>4580</v>
      </c>
      <c r="D815" s="228"/>
      <c r="E815" s="272"/>
    </row>
    <row r="816" spans="1:5" ht="150" x14ac:dyDescent="0.25">
      <c r="A816" s="285" t="s">
        <v>4549</v>
      </c>
      <c r="B816" s="208" t="s">
        <v>4581</v>
      </c>
      <c r="C816" s="467" t="s">
        <v>4579</v>
      </c>
      <c r="D816" s="123"/>
      <c r="E816" s="123">
        <v>19000</v>
      </c>
    </row>
    <row r="817" spans="1:5" x14ac:dyDescent="0.25">
      <c r="B817" s="208"/>
      <c r="C817" s="510" t="s">
        <v>4448</v>
      </c>
      <c r="D817" s="228"/>
      <c r="E817" s="272"/>
    </row>
    <row r="818" spans="1:5" ht="165" x14ac:dyDescent="0.25">
      <c r="A818" s="285" t="s">
        <v>4549</v>
      </c>
      <c r="B818" s="228" t="s">
        <v>4582</v>
      </c>
      <c r="C818" s="467" t="s">
        <v>4583</v>
      </c>
      <c r="D818" s="123"/>
      <c r="E818" s="123">
        <v>23750</v>
      </c>
    </row>
    <row r="819" spans="1:5" x14ac:dyDescent="0.25">
      <c r="B819" s="208"/>
      <c r="C819" s="494" t="s">
        <v>4584</v>
      </c>
      <c r="D819" s="123"/>
      <c r="E819" s="215"/>
    </row>
    <row r="820" spans="1:5" ht="165" x14ac:dyDescent="0.25">
      <c r="A820" s="285" t="s">
        <v>4549</v>
      </c>
      <c r="B820" s="208" t="s">
        <v>4585</v>
      </c>
      <c r="C820" s="467" t="s">
        <v>4586</v>
      </c>
      <c r="D820" s="123"/>
      <c r="E820" s="123">
        <v>14250</v>
      </c>
    </row>
    <row r="821" spans="1:5" x14ac:dyDescent="0.25">
      <c r="B821" s="208"/>
      <c r="C821" s="494" t="s">
        <v>4587</v>
      </c>
      <c r="D821" s="123"/>
      <c r="E821" s="215"/>
    </row>
    <row r="822" spans="1:5" ht="165" x14ac:dyDescent="0.25">
      <c r="A822" s="285" t="s">
        <v>4549</v>
      </c>
      <c r="B822" s="208" t="s">
        <v>4588</v>
      </c>
      <c r="C822" s="467" t="s">
        <v>4586</v>
      </c>
      <c r="D822" s="123"/>
      <c r="E822" s="123">
        <v>20200</v>
      </c>
    </row>
    <row r="823" spans="1:5" x14ac:dyDescent="0.25">
      <c r="B823" s="208"/>
      <c r="C823" s="494" t="s">
        <v>4589</v>
      </c>
      <c r="D823" s="123"/>
      <c r="E823" s="215"/>
    </row>
    <row r="824" spans="1:5" ht="135" x14ac:dyDescent="0.25">
      <c r="A824" s="285" t="s">
        <v>4549</v>
      </c>
      <c r="B824" s="208" t="s">
        <v>4590</v>
      </c>
      <c r="C824" s="467" t="s">
        <v>4591</v>
      </c>
      <c r="D824" s="123"/>
      <c r="E824" s="123">
        <v>25700</v>
      </c>
    </row>
    <row r="825" spans="1:5" ht="19.5" x14ac:dyDescent="0.25">
      <c r="B825" s="208"/>
      <c r="C825" s="582" t="s">
        <v>4592</v>
      </c>
      <c r="D825" s="123"/>
      <c r="E825" s="123"/>
    </row>
    <row r="826" spans="1:5" ht="30" x14ac:dyDescent="0.25">
      <c r="A826" s="285" t="s">
        <v>4593</v>
      </c>
      <c r="B826" s="208" t="s">
        <v>4594</v>
      </c>
      <c r="C826" s="467" t="s">
        <v>4944</v>
      </c>
      <c r="D826" s="123"/>
      <c r="E826" s="123">
        <v>30000</v>
      </c>
    </row>
    <row r="827" spans="1:5" ht="30" x14ac:dyDescent="0.25">
      <c r="A827" s="285" t="s">
        <v>4593</v>
      </c>
      <c r="B827" s="208" t="s">
        <v>4595</v>
      </c>
      <c r="C827" s="583" t="s">
        <v>4945</v>
      </c>
      <c r="D827" s="123"/>
      <c r="E827" s="123">
        <v>40000</v>
      </c>
    </row>
    <row r="828" spans="1:5" ht="30" x14ac:dyDescent="0.25">
      <c r="A828" s="285" t="s">
        <v>4593</v>
      </c>
      <c r="B828" s="208" t="s">
        <v>4596</v>
      </c>
      <c r="C828" s="466" t="s">
        <v>4946</v>
      </c>
      <c r="D828" s="123"/>
      <c r="E828" s="123">
        <v>22000</v>
      </c>
    </row>
    <row r="829" spans="1:5" ht="45" x14ac:dyDescent="0.25">
      <c r="A829" s="285" t="s">
        <v>4593</v>
      </c>
      <c r="B829" s="208" t="s">
        <v>4597</v>
      </c>
      <c r="C829" s="467" t="s">
        <v>4947</v>
      </c>
      <c r="D829" s="123"/>
      <c r="E829" s="123">
        <v>42000</v>
      </c>
    </row>
    <row r="830" spans="1:5" ht="30" x14ac:dyDescent="0.25">
      <c r="A830" s="285" t="s">
        <v>4593</v>
      </c>
      <c r="B830" s="208" t="s">
        <v>4598</v>
      </c>
      <c r="C830" s="466" t="s">
        <v>4948</v>
      </c>
      <c r="D830" s="123"/>
      <c r="E830" s="123">
        <v>45000</v>
      </c>
    </row>
    <row r="831" spans="1:5" ht="30" x14ac:dyDescent="0.25">
      <c r="A831" s="285" t="s">
        <v>4593</v>
      </c>
      <c r="B831" s="208" t="s">
        <v>4599</v>
      </c>
      <c r="C831" s="466" t="s">
        <v>4949</v>
      </c>
      <c r="D831" s="123"/>
      <c r="E831" s="123">
        <v>75000</v>
      </c>
    </row>
    <row r="832" spans="1:5" ht="30" x14ac:dyDescent="0.25">
      <c r="A832" s="285" t="s">
        <v>4593</v>
      </c>
      <c r="B832" s="208" t="s">
        <v>4600</v>
      </c>
      <c r="C832" s="467" t="s">
        <v>4950</v>
      </c>
      <c r="D832" s="123"/>
      <c r="E832" s="123">
        <v>32000</v>
      </c>
    </row>
    <row r="833" spans="1:34" ht="45" x14ac:dyDescent="0.25">
      <c r="A833" s="285" t="s">
        <v>4593</v>
      </c>
      <c r="B833" s="208" t="s">
        <v>4601</v>
      </c>
      <c r="C833" s="467" t="s">
        <v>4951</v>
      </c>
      <c r="D833" s="123"/>
      <c r="E833" s="123">
        <v>52000</v>
      </c>
    </row>
    <row r="834" spans="1:34" ht="45" x14ac:dyDescent="0.25">
      <c r="A834" s="285" t="s">
        <v>4593</v>
      </c>
      <c r="B834" s="274" t="s">
        <v>4602</v>
      </c>
      <c r="C834" s="466" t="s">
        <v>4953</v>
      </c>
      <c r="D834" s="469"/>
      <c r="E834" s="472">
        <v>90000</v>
      </c>
      <c r="F834" s="441"/>
      <c r="G834" s="441"/>
      <c r="H834" s="441"/>
      <c r="I834" s="441"/>
      <c r="J834" s="441"/>
      <c r="K834" s="441"/>
      <c r="L834" s="441"/>
      <c r="M834" s="441"/>
      <c r="N834" s="441"/>
      <c r="O834" s="441"/>
      <c r="P834" s="441"/>
      <c r="Q834" s="441"/>
      <c r="R834" s="441"/>
      <c r="S834" s="441"/>
      <c r="T834" s="441"/>
      <c r="U834" s="441"/>
      <c r="V834" s="441"/>
      <c r="W834" s="441"/>
      <c r="X834" s="441"/>
      <c r="Y834" s="441"/>
      <c r="Z834" s="441"/>
      <c r="AA834" s="441"/>
      <c r="AB834" s="441"/>
      <c r="AC834" s="441"/>
      <c r="AD834" s="441"/>
      <c r="AE834" s="441"/>
      <c r="AF834" s="441"/>
      <c r="AG834" s="441"/>
      <c r="AH834" s="441"/>
    </row>
    <row r="835" spans="1:34" s="471" customFormat="1" x14ac:dyDescent="0.25">
      <c r="A835" s="414"/>
      <c r="B835" s="123" t="s">
        <v>4605</v>
      </c>
      <c r="C835" s="470" t="s">
        <v>4956</v>
      </c>
      <c r="D835" s="123"/>
      <c r="E835" s="207">
        <v>45000</v>
      </c>
      <c r="F835" s="441"/>
      <c r="G835" s="441"/>
      <c r="H835" s="441"/>
      <c r="I835" s="441"/>
      <c r="J835" s="441"/>
      <c r="K835" s="441"/>
      <c r="L835" s="441"/>
      <c r="M835" s="441"/>
      <c r="N835" s="441"/>
      <c r="O835" s="441"/>
      <c r="P835" s="441"/>
      <c r="Q835" s="441"/>
      <c r="R835" s="441"/>
      <c r="S835" s="441"/>
      <c r="T835" s="441"/>
      <c r="U835" s="441"/>
      <c r="V835" s="441"/>
      <c r="W835" s="441"/>
      <c r="X835" s="441"/>
      <c r="Y835" s="441"/>
      <c r="Z835" s="441"/>
      <c r="AA835" s="441"/>
      <c r="AB835" s="441"/>
      <c r="AC835" s="441"/>
      <c r="AD835" s="441"/>
      <c r="AE835" s="441"/>
      <c r="AF835" s="441"/>
      <c r="AG835" s="441"/>
      <c r="AH835" s="441"/>
    </row>
    <row r="836" spans="1:34" ht="52.5" customHeight="1" x14ac:dyDescent="0.25">
      <c r="A836" s="268"/>
      <c r="B836" s="222"/>
      <c r="C836" s="497" t="s">
        <v>4952</v>
      </c>
      <c r="D836" s="223"/>
      <c r="E836" s="223"/>
    </row>
    <row r="837" spans="1:34" ht="19.5" x14ac:dyDescent="0.25">
      <c r="B837" s="208"/>
      <c r="C837" s="582" t="s">
        <v>4603</v>
      </c>
      <c r="D837" s="123"/>
      <c r="E837" s="123"/>
    </row>
    <row r="838" spans="1:34" x14ac:dyDescent="0.25">
      <c r="A838" s="285" t="s">
        <v>4604</v>
      </c>
      <c r="B838" s="208" t="s">
        <v>4605</v>
      </c>
      <c r="C838" s="467" t="s">
        <v>4606</v>
      </c>
      <c r="D838" s="123"/>
      <c r="E838" s="123">
        <v>87600</v>
      </c>
    </row>
    <row r="839" spans="1:34" ht="19.5" x14ac:dyDescent="0.25">
      <c r="B839" s="208"/>
      <c r="C839" s="582" t="s">
        <v>4607</v>
      </c>
      <c r="D839" s="123"/>
      <c r="E839" s="123"/>
    </row>
    <row r="840" spans="1:34" x14ac:dyDescent="0.25">
      <c r="A840" s="285" t="s">
        <v>4557</v>
      </c>
      <c r="B840" s="208" t="s">
        <v>4608</v>
      </c>
      <c r="C840" s="467" t="s">
        <v>4609</v>
      </c>
      <c r="D840" s="123"/>
      <c r="E840" s="123">
        <v>87000</v>
      </c>
    </row>
    <row r="841" spans="1:34" ht="30" x14ac:dyDescent="0.25">
      <c r="A841" s="285" t="s">
        <v>4610</v>
      </c>
      <c r="B841" s="208" t="s">
        <v>4611</v>
      </c>
      <c r="C841" s="467" t="s">
        <v>4612</v>
      </c>
      <c r="D841" s="123"/>
      <c r="E841" s="123">
        <v>87000</v>
      </c>
    </row>
    <row r="842" spans="1:34" x14ac:dyDescent="0.25">
      <c r="A842" s="285" t="s">
        <v>4613</v>
      </c>
      <c r="B842" s="208" t="s">
        <v>4614</v>
      </c>
      <c r="C842" s="467" t="s">
        <v>4615</v>
      </c>
      <c r="D842" s="123"/>
      <c r="E842" s="123">
        <v>92000</v>
      </c>
    </row>
    <row r="843" spans="1:34" ht="19.5" x14ac:dyDescent="0.25">
      <c r="B843" s="228"/>
      <c r="C843" s="493" t="s">
        <v>4616</v>
      </c>
      <c r="D843" s="129"/>
      <c r="E843" s="222"/>
    </row>
    <row r="844" spans="1:34" ht="19.5" x14ac:dyDescent="0.25">
      <c r="B844" s="228"/>
      <c r="C844" s="493" t="s">
        <v>4617</v>
      </c>
      <c r="D844" s="129"/>
      <c r="E844" s="222"/>
    </row>
    <row r="845" spans="1:34" ht="51.75" x14ac:dyDescent="0.25">
      <c r="B845" s="289" t="s">
        <v>3</v>
      </c>
      <c r="C845" s="509" t="s">
        <v>4</v>
      </c>
      <c r="D845" s="412" t="s">
        <v>5</v>
      </c>
      <c r="E845" s="291" t="s">
        <v>4618</v>
      </c>
    </row>
    <row r="846" spans="1:34" ht="30" x14ac:dyDescent="0.25">
      <c r="B846" s="208" t="s">
        <v>4619</v>
      </c>
      <c r="C846" s="467" t="s">
        <v>4620</v>
      </c>
      <c r="D846" s="123" t="s">
        <v>331</v>
      </c>
      <c r="E846" s="215">
        <v>8000</v>
      </c>
    </row>
    <row r="847" spans="1:34" x14ac:dyDescent="0.25">
      <c r="B847" s="208" t="s">
        <v>4621</v>
      </c>
      <c r="C847" s="467" t="s">
        <v>4622</v>
      </c>
      <c r="D847" s="123" t="s">
        <v>331</v>
      </c>
      <c r="E847" s="215">
        <v>5800</v>
      </c>
    </row>
    <row r="848" spans="1:34" ht="28.5" x14ac:dyDescent="0.25">
      <c r="B848" s="208" t="s">
        <v>4623</v>
      </c>
      <c r="C848" s="496" t="s">
        <v>4624</v>
      </c>
      <c r="D848" s="123"/>
      <c r="E848" s="215"/>
    </row>
    <row r="849" spans="2:5" x14ac:dyDescent="0.25">
      <c r="B849" s="208" t="s">
        <v>4625</v>
      </c>
      <c r="C849" s="467" t="s">
        <v>4626</v>
      </c>
      <c r="D849" s="123" t="s">
        <v>331</v>
      </c>
      <c r="E849" s="215">
        <v>5800</v>
      </c>
    </row>
    <row r="850" spans="2:5" x14ac:dyDescent="0.25">
      <c r="B850" s="208" t="s">
        <v>4627</v>
      </c>
      <c r="C850" s="467" t="s">
        <v>4628</v>
      </c>
      <c r="D850" s="123" t="s">
        <v>331</v>
      </c>
      <c r="E850" s="215">
        <v>5800</v>
      </c>
    </row>
    <row r="851" spans="2:5" x14ac:dyDescent="0.25">
      <c r="B851" s="208" t="s">
        <v>4629</v>
      </c>
      <c r="C851" s="467" t="s">
        <v>4630</v>
      </c>
      <c r="D851" s="123" t="s">
        <v>331</v>
      </c>
      <c r="E851" s="215">
        <v>5800</v>
      </c>
    </row>
    <row r="852" spans="2:5" ht="30" x14ac:dyDescent="0.25">
      <c r="B852" s="208" t="s">
        <v>4631</v>
      </c>
      <c r="C852" s="467" t="s">
        <v>4632</v>
      </c>
      <c r="D852" s="123" t="s">
        <v>331</v>
      </c>
      <c r="E852" s="215">
        <v>5800</v>
      </c>
    </row>
    <row r="853" spans="2:5" x14ac:dyDescent="0.25">
      <c r="B853" s="208" t="s">
        <v>4633</v>
      </c>
      <c r="C853" s="467" t="s">
        <v>4634</v>
      </c>
      <c r="D853" s="123" t="s">
        <v>331</v>
      </c>
      <c r="E853" s="215">
        <v>5800</v>
      </c>
    </row>
    <row r="854" spans="2:5" ht="28.5" x14ac:dyDescent="0.25">
      <c r="B854" s="208" t="s">
        <v>4635</v>
      </c>
      <c r="C854" s="496" t="s">
        <v>4636</v>
      </c>
      <c r="D854" s="123" t="s">
        <v>331</v>
      </c>
      <c r="E854" s="215">
        <v>2040</v>
      </c>
    </row>
    <row r="855" spans="2:5" ht="15.75" x14ac:dyDescent="0.25">
      <c r="B855" s="228"/>
      <c r="C855" s="584" t="s">
        <v>4637</v>
      </c>
      <c r="D855" s="129"/>
      <c r="E855" s="222"/>
    </row>
    <row r="856" spans="2:5" ht="51.75" x14ac:dyDescent="0.25">
      <c r="B856" s="289" t="s">
        <v>3</v>
      </c>
      <c r="C856" s="509" t="s">
        <v>4</v>
      </c>
      <c r="D856" s="412" t="s">
        <v>5</v>
      </c>
      <c r="E856" s="291" t="s">
        <v>4618</v>
      </c>
    </row>
    <row r="857" spans="2:5" x14ac:dyDescent="0.25">
      <c r="B857" s="289"/>
      <c r="C857" s="467" t="s">
        <v>4638</v>
      </c>
      <c r="D857" s="123"/>
      <c r="E857" s="210"/>
    </row>
    <row r="858" spans="2:5" x14ac:dyDescent="0.25">
      <c r="B858" s="208" t="s">
        <v>4639</v>
      </c>
      <c r="C858" s="467" t="s">
        <v>4640</v>
      </c>
      <c r="D858" s="123" t="s">
        <v>4641</v>
      </c>
      <c r="E858" s="215">
        <v>5</v>
      </c>
    </row>
    <row r="859" spans="2:5" x14ac:dyDescent="0.25">
      <c r="B859" s="208" t="s">
        <v>4642</v>
      </c>
      <c r="C859" s="467" t="s">
        <v>4643</v>
      </c>
      <c r="D859" s="123" t="s">
        <v>4641</v>
      </c>
      <c r="E859" s="215">
        <v>4</v>
      </c>
    </row>
    <row r="860" spans="2:5" x14ac:dyDescent="0.25">
      <c r="B860" s="208" t="s">
        <v>4644</v>
      </c>
      <c r="C860" s="467" t="s">
        <v>4645</v>
      </c>
      <c r="D860" s="123" t="s">
        <v>4641</v>
      </c>
      <c r="E860" s="215">
        <v>6.5</v>
      </c>
    </row>
    <row r="861" spans="2:5" x14ac:dyDescent="0.25">
      <c r="B861" s="208" t="s">
        <v>4646</v>
      </c>
      <c r="C861" s="467" t="s">
        <v>4647</v>
      </c>
      <c r="D861" s="123" t="s">
        <v>4641</v>
      </c>
      <c r="E861" s="215">
        <v>5.5</v>
      </c>
    </row>
    <row r="862" spans="2:5" ht="15.75" x14ac:dyDescent="0.25">
      <c r="B862" s="228"/>
      <c r="C862" s="584" t="s">
        <v>4648</v>
      </c>
      <c r="D862" s="129"/>
      <c r="E862" s="222"/>
    </row>
    <row r="863" spans="2:5" ht="51.75" x14ac:dyDescent="0.25">
      <c r="B863" s="229" t="s">
        <v>3</v>
      </c>
      <c r="C863" s="494" t="s">
        <v>4</v>
      </c>
      <c r="D863" s="123" t="s">
        <v>5</v>
      </c>
      <c r="E863" s="210" t="s">
        <v>4618</v>
      </c>
    </row>
    <row r="864" spans="2:5" x14ac:dyDescent="0.25">
      <c r="B864" s="208" t="s">
        <v>4649</v>
      </c>
      <c r="C864" s="467" t="s">
        <v>4650</v>
      </c>
      <c r="D864" s="123" t="s">
        <v>4651</v>
      </c>
      <c r="E864" s="215">
        <v>2270</v>
      </c>
    </row>
    <row r="865" spans="1:5" ht="15.75" x14ac:dyDescent="0.25">
      <c r="B865" s="228"/>
      <c r="C865" s="584" t="s">
        <v>4652</v>
      </c>
      <c r="D865" s="129"/>
      <c r="E865" s="222"/>
    </row>
    <row r="866" spans="1:5" ht="51.75" x14ac:dyDescent="0.25">
      <c r="B866" s="229" t="s">
        <v>3</v>
      </c>
      <c r="C866" s="494" t="s">
        <v>4</v>
      </c>
      <c r="D866" s="123" t="s">
        <v>5</v>
      </c>
      <c r="E866" s="210" t="s">
        <v>4618</v>
      </c>
    </row>
    <row r="867" spans="1:5" ht="30" x14ac:dyDescent="0.25">
      <c r="B867" s="208" t="s">
        <v>4653</v>
      </c>
      <c r="C867" s="585" t="s">
        <v>4654</v>
      </c>
      <c r="D867" s="123" t="s">
        <v>4655</v>
      </c>
      <c r="E867" s="215">
        <v>61</v>
      </c>
    </row>
    <row r="868" spans="1:5" ht="30" x14ac:dyDescent="0.25">
      <c r="B868" s="208" t="s">
        <v>4656</v>
      </c>
      <c r="C868" s="585" t="s">
        <v>4657</v>
      </c>
      <c r="D868" s="123" t="s">
        <v>4655</v>
      </c>
      <c r="E868" s="215">
        <v>1525</v>
      </c>
    </row>
    <row r="869" spans="1:5" ht="15.75" x14ac:dyDescent="0.25">
      <c r="B869" s="600"/>
      <c r="C869" s="600"/>
      <c r="D869" s="600"/>
      <c r="E869" s="600"/>
    </row>
    <row r="870" spans="1:5" ht="19.5" x14ac:dyDescent="0.25">
      <c r="B870" s="129"/>
      <c r="C870" s="586" t="s">
        <v>3261</v>
      </c>
      <c r="D870" s="129"/>
      <c r="E870" s="222"/>
    </row>
    <row r="871" spans="1:5" ht="39" x14ac:dyDescent="0.25">
      <c r="B871" s="229" t="s">
        <v>3</v>
      </c>
      <c r="C871" s="494" t="s">
        <v>4</v>
      </c>
      <c r="D871" s="223" t="s">
        <v>5</v>
      </c>
      <c r="E871" s="224" t="s">
        <v>6</v>
      </c>
    </row>
    <row r="872" spans="1:5" ht="31.5" x14ac:dyDescent="0.25">
      <c r="A872" s="12" t="s">
        <v>3262</v>
      </c>
      <c r="B872" s="208" t="s">
        <v>4658</v>
      </c>
      <c r="C872" s="566" t="s">
        <v>3264</v>
      </c>
      <c r="D872" s="212" t="s">
        <v>346</v>
      </c>
      <c r="E872" s="226">
        <v>570</v>
      </c>
    </row>
    <row r="873" spans="1:5" ht="31.5" x14ac:dyDescent="0.25">
      <c r="A873" s="12" t="s">
        <v>3262</v>
      </c>
      <c r="B873" s="208" t="s">
        <v>4659</v>
      </c>
      <c r="C873" s="566" t="s">
        <v>3266</v>
      </c>
      <c r="D873" s="212" t="s">
        <v>346</v>
      </c>
      <c r="E873" s="226">
        <v>570</v>
      </c>
    </row>
    <row r="874" spans="1:5" ht="31.5" x14ac:dyDescent="0.25">
      <c r="A874" s="12" t="s">
        <v>3262</v>
      </c>
      <c r="B874" s="208" t="s">
        <v>4660</v>
      </c>
      <c r="C874" s="566" t="s">
        <v>3268</v>
      </c>
      <c r="D874" s="212" t="s">
        <v>346</v>
      </c>
      <c r="E874" s="226">
        <v>570</v>
      </c>
    </row>
    <row r="875" spans="1:5" ht="31.5" x14ac:dyDescent="0.25">
      <c r="A875" s="12" t="s">
        <v>3262</v>
      </c>
      <c r="B875" s="208" t="s">
        <v>4661</v>
      </c>
      <c r="C875" s="566" t="s">
        <v>3270</v>
      </c>
      <c r="D875" s="212" t="s">
        <v>346</v>
      </c>
      <c r="E875" s="226">
        <v>770</v>
      </c>
    </row>
    <row r="876" spans="1:5" ht="31.5" x14ac:dyDescent="0.25">
      <c r="A876" s="12" t="s">
        <v>3262</v>
      </c>
      <c r="B876" s="208" t="s">
        <v>4662</v>
      </c>
      <c r="C876" s="566" t="s">
        <v>3272</v>
      </c>
      <c r="D876" s="212" t="s">
        <v>346</v>
      </c>
      <c r="E876" s="226">
        <v>1370</v>
      </c>
    </row>
  </sheetData>
  <mergeCells count="14">
    <mergeCell ref="D200:E200"/>
    <mergeCell ref="B208:E208"/>
    <mergeCell ref="B223:E223"/>
    <mergeCell ref="C292:E292"/>
    <mergeCell ref="B293:E293"/>
    <mergeCell ref="B668:E668"/>
    <mergeCell ref="B710:E710"/>
    <mergeCell ref="B750:E750"/>
    <mergeCell ref="B869:E869"/>
    <mergeCell ref="B388:E388"/>
    <mergeCell ref="B421:E421"/>
    <mergeCell ref="B444:E444"/>
    <mergeCell ref="B456:E456"/>
    <mergeCell ref="B507:E507"/>
  </mergeCells>
  <pageMargins left="0.70866141732283472" right="0.70866141732283472" top="0.74803149606299213" bottom="0.74803149606299213" header="0.51181102362204722" footer="0.51181102362204722"/>
  <pageSetup paperSize="9" scale="70"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0"/>
  <sheetViews>
    <sheetView topLeftCell="A103" zoomScaleNormal="100" workbookViewId="0">
      <selection activeCell="G302" sqref="G302"/>
    </sheetView>
  </sheetViews>
  <sheetFormatPr defaultColWidth="8.7109375" defaultRowHeight="15" x14ac:dyDescent="0.25"/>
  <cols>
    <col min="1" max="1" width="14.28515625" style="12" customWidth="1"/>
    <col min="3" max="3" width="63.85546875" customWidth="1"/>
    <col min="4" max="4" width="10.140625" customWidth="1"/>
    <col min="5" max="5" width="9.5703125" style="413" customWidth="1"/>
  </cols>
  <sheetData>
    <row r="1" spans="1:5" x14ac:dyDescent="0.25">
      <c r="B1" s="3"/>
      <c r="C1" s="3"/>
      <c r="D1" s="3"/>
      <c r="E1" s="215"/>
    </row>
    <row r="2" spans="1:5" ht="18" customHeight="1" x14ac:dyDescent="0.35">
      <c r="B2" s="376"/>
      <c r="C2" s="608" t="s">
        <v>4663</v>
      </c>
      <c r="D2" s="608"/>
      <c r="E2" s="215"/>
    </row>
    <row r="3" spans="1:5" ht="15.6" customHeight="1" x14ac:dyDescent="0.25">
      <c r="B3" s="607" t="s">
        <v>4664</v>
      </c>
      <c r="C3" s="607"/>
      <c r="D3" s="607"/>
      <c r="E3" s="607"/>
    </row>
    <row r="4" spans="1:5" ht="45" x14ac:dyDescent="0.25">
      <c r="B4" s="229" t="s">
        <v>3</v>
      </c>
      <c r="C4" s="210" t="s">
        <v>4</v>
      </c>
      <c r="D4" s="207" t="s">
        <v>5</v>
      </c>
      <c r="E4" s="215" t="s">
        <v>6</v>
      </c>
    </row>
    <row r="5" spans="1:5" ht="15.75" x14ac:dyDescent="0.25">
      <c r="A5" s="414" t="s">
        <v>4665</v>
      </c>
      <c r="B5" s="375" t="s">
        <v>4666</v>
      </c>
      <c r="C5" s="31" t="s">
        <v>4667</v>
      </c>
      <c r="D5" s="415" t="s">
        <v>304</v>
      </c>
      <c r="E5" s="215">
        <v>150</v>
      </c>
    </row>
    <row r="6" spans="1:5" ht="15.75" x14ac:dyDescent="0.25">
      <c r="A6" s="414" t="s">
        <v>4665</v>
      </c>
      <c r="B6" s="375" t="s">
        <v>4668</v>
      </c>
      <c r="C6" s="31" t="s">
        <v>2289</v>
      </c>
      <c r="D6" s="415" t="s">
        <v>304</v>
      </c>
      <c r="E6" s="215">
        <v>150</v>
      </c>
    </row>
    <row r="7" spans="1:5" ht="15.75" x14ac:dyDescent="0.25">
      <c r="A7" s="414" t="s">
        <v>4665</v>
      </c>
      <c r="B7" s="375" t="s">
        <v>4669</v>
      </c>
      <c r="C7" s="31" t="s">
        <v>4670</v>
      </c>
      <c r="D7" s="415" t="s">
        <v>304</v>
      </c>
      <c r="E7" s="215">
        <v>150</v>
      </c>
    </row>
    <row r="8" spans="1:5" ht="15.75" x14ac:dyDescent="0.25">
      <c r="A8" s="414" t="s">
        <v>4665</v>
      </c>
      <c r="B8" s="375" t="s">
        <v>4671</v>
      </c>
      <c r="C8" s="31" t="s">
        <v>4672</v>
      </c>
      <c r="D8" s="415" t="s">
        <v>304</v>
      </c>
      <c r="E8" s="215">
        <v>150</v>
      </c>
    </row>
    <row r="9" spans="1:5" ht="15.75" x14ac:dyDescent="0.25">
      <c r="A9" s="414" t="s">
        <v>4665</v>
      </c>
      <c r="B9" s="375" t="s">
        <v>4673</v>
      </c>
      <c r="C9" s="31" t="s">
        <v>4674</v>
      </c>
      <c r="D9" s="415" t="s">
        <v>304</v>
      </c>
      <c r="E9" s="215">
        <v>150</v>
      </c>
    </row>
    <row r="10" spans="1:5" ht="15.75" x14ac:dyDescent="0.25">
      <c r="A10" s="414" t="s">
        <v>4665</v>
      </c>
      <c r="B10" s="375" t="s">
        <v>4675</v>
      </c>
      <c r="C10" s="31" t="s">
        <v>4676</v>
      </c>
      <c r="D10" s="415" t="s">
        <v>304</v>
      </c>
      <c r="E10" s="215">
        <v>150</v>
      </c>
    </row>
    <row r="11" spans="1:5" ht="15.75" x14ac:dyDescent="0.25">
      <c r="A11" s="414" t="s">
        <v>4665</v>
      </c>
      <c r="B11" s="375" t="s">
        <v>4677</v>
      </c>
      <c r="C11" s="31" t="s">
        <v>4678</v>
      </c>
      <c r="D11" s="415" t="s">
        <v>304</v>
      </c>
      <c r="E11" s="215">
        <v>150</v>
      </c>
    </row>
    <row r="12" spans="1:5" ht="15.75" x14ac:dyDescent="0.25">
      <c r="A12" s="414" t="s">
        <v>4665</v>
      </c>
      <c r="B12" s="375" t="s">
        <v>4679</v>
      </c>
      <c r="C12" s="31" t="s">
        <v>4680</v>
      </c>
      <c r="D12" s="415" t="s">
        <v>304</v>
      </c>
      <c r="E12" s="215">
        <v>150</v>
      </c>
    </row>
    <row r="13" spans="1:5" ht="15.75" x14ac:dyDescent="0.25">
      <c r="A13" s="414" t="s">
        <v>4665</v>
      </c>
      <c r="B13" s="416" t="s">
        <v>4681</v>
      </c>
      <c r="C13" s="417" t="s">
        <v>4682</v>
      </c>
      <c r="D13" s="418" t="s">
        <v>304</v>
      </c>
      <c r="E13" s="419">
        <v>500</v>
      </c>
    </row>
    <row r="14" spans="1:5" ht="31.5" x14ac:dyDescent="0.25">
      <c r="A14" s="414" t="s">
        <v>4665</v>
      </c>
      <c r="B14" s="416" t="s">
        <v>4683</v>
      </c>
      <c r="C14" s="417" t="s">
        <v>4684</v>
      </c>
      <c r="D14" s="418" t="s">
        <v>304</v>
      </c>
      <c r="E14" s="419">
        <v>450</v>
      </c>
    </row>
    <row r="15" spans="1:5" ht="15.75" x14ac:dyDescent="0.25">
      <c r="A15" s="414" t="s">
        <v>4685</v>
      </c>
      <c r="B15" s="416" t="s">
        <v>4686</v>
      </c>
      <c r="C15" s="417" t="s">
        <v>2506</v>
      </c>
      <c r="D15" s="418" t="s">
        <v>346</v>
      </c>
      <c r="E15" s="419">
        <v>100</v>
      </c>
    </row>
    <row r="16" spans="1:5" ht="15.75" x14ac:dyDescent="0.25">
      <c r="A16" s="414" t="s">
        <v>2543</v>
      </c>
      <c r="B16" s="416" t="s">
        <v>4687</v>
      </c>
      <c r="C16" s="417" t="s">
        <v>4688</v>
      </c>
      <c r="D16" s="418" t="s">
        <v>313</v>
      </c>
      <c r="E16" s="419">
        <v>150</v>
      </c>
    </row>
    <row r="17" spans="1:5" ht="15.75" x14ac:dyDescent="0.25">
      <c r="A17" s="414" t="s">
        <v>2560</v>
      </c>
      <c r="B17" s="416" t="s">
        <v>4689</v>
      </c>
      <c r="C17" s="417" t="s">
        <v>4690</v>
      </c>
      <c r="D17" s="418" t="s">
        <v>346</v>
      </c>
      <c r="E17" s="419">
        <v>110</v>
      </c>
    </row>
    <row r="18" spans="1:5" ht="15.75" x14ac:dyDescent="0.25">
      <c r="A18" s="414" t="s">
        <v>2543</v>
      </c>
      <c r="B18" s="416" t="s">
        <v>4691</v>
      </c>
      <c r="C18" s="417" t="s">
        <v>4692</v>
      </c>
      <c r="D18" s="418" t="s">
        <v>346</v>
      </c>
      <c r="E18" s="419">
        <v>160</v>
      </c>
    </row>
    <row r="19" spans="1:5" ht="15.75" x14ac:dyDescent="0.25">
      <c r="A19" s="414" t="s">
        <v>2632</v>
      </c>
      <c r="B19" s="416" t="s">
        <v>4693</v>
      </c>
      <c r="C19" s="417" t="s">
        <v>4694</v>
      </c>
      <c r="D19" s="418" t="s">
        <v>346</v>
      </c>
      <c r="E19" s="419">
        <v>80</v>
      </c>
    </row>
    <row r="20" spans="1:5" ht="15.75" x14ac:dyDescent="0.25">
      <c r="A20" s="414" t="s">
        <v>4695</v>
      </c>
      <c r="B20" s="416" t="s">
        <v>4696</v>
      </c>
      <c r="C20" s="417" t="s">
        <v>4697</v>
      </c>
      <c r="D20" s="418" t="s">
        <v>346</v>
      </c>
      <c r="E20" s="419">
        <v>80</v>
      </c>
    </row>
    <row r="21" spans="1:5" ht="15.75" x14ac:dyDescent="0.25">
      <c r="A21" s="420" t="s">
        <v>2395</v>
      </c>
      <c r="B21" s="251" t="s">
        <v>4698</v>
      </c>
      <c r="C21" s="417" t="s">
        <v>2397</v>
      </c>
      <c r="D21" s="418" t="s">
        <v>346</v>
      </c>
      <c r="E21" s="419">
        <v>450</v>
      </c>
    </row>
    <row r="22" spans="1:5" ht="15.75" x14ac:dyDescent="0.25">
      <c r="A22" s="414" t="s">
        <v>4699</v>
      </c>
      <c r="B22" s="416" t="s">
        <v>4700</v>
      </c>
      <c r="C22" s="417" t="s">
        <v>4701</v>
      </c>
      <c r="D22" s="418" t="s">
        <v>346</v>
      </c>
      <c r="E22" s="419">
        <v>200</v>
      </c>
    </row>
    <row r="23" spans="1:5" ht="15.75" x14ac:dyDescent="0.25">
      <c r="B23" s="416"/>
      <c r="C23" s="421" t="s">
        <v>4702</v>
      </c>
      <c r="D23" s="422"/>
      <c r="E23" s="423">
        <f>E5+E6+E7+E8+E9+E10+E12+E15+E16+E18+E19+E20+E17</f>
        <v>1730</v>
      </c>
    </row>
    <row r="24" spans="1:5" ht="15.75" x14ac:dyDescent="0.25">
      <c r="B24" s="416"/>
      <c r="C24" s="421" t="s">
        <v>4703</v>
      </c>
      <c r="D24" s="422"/>
      <c r="E24" s="423">
        <v>2380</v>
      </c>
    </row>
    <row r="25" spans="1:5" ht="15.75" x14ac:dyDescent="0.25">
      <c r="A25" s="285" t="s">
        <v>4704</v>
      </c>
      <c r="B25" s="416" t="s">
        <v>3122</v>
      </c>
      <c r="C25" s="417" t="s">
        <v>4705</v>
      </c>
      <c r="D25" s="418" t="s">
        <v>346</v>
      </c>
      <c r="E25" s="419">
        <v>450</v>
      </c>
    </row>
    <row r="26" spans="1:5" ht="47.25" x14ac:dyDescent="0.25">
      <c r="B26" s="416"/>
      <c r="C26" s="421" t="s">
        <v>4706</v>
      </c>
      <c r="D26" s="422"/>
      <c r="E26" s="423"/>
    </row>
    <row r="27" spans="1:5" ht="15.75" x14ac:dyDescent="0.25">
      <c r="A27" s="414" t="s">
        <v>4665</v>
      </c>
      <c r="B27" s="416" t="s">
        <v>4707</v>
      </c>
      <c r="C27" s="417" t="s">
        <v>4708</v>
      </c>
      <c r="D27" s="418" t="s">
        <v>304</v>
      </c>
      <c r="E27" s="419">
        <v>150</v>
      </c>
    </row>
    <row r="28" spans="1:5" ht="15.75" x14ac:dyDescent="0.25">
      <c r="A28" s="414" t="s">
        <v>4665</v>
      </c>
      <c r="B28" s="416" t="s">
        <v>4709</v>
      </c>
      <c r="C28" s="417" t="s">
        <v>4710</v>
      </c>
      <c r="D28" s="418" t="s">
        <v>304</v>
      </c>
      <c r="E28" s="419">
        <v>150</v>
      </c>
    </row>
    <row r="29" spans="1:5" ht="15.75" x14ac:dyDescent="0.25">
      <c r="A29" s="414" t="s">
        <v>4665</v>
      </c>
      <c r="B29" s="416" t="s">
        <v>4711</v>
      </c>
      <c r="C29" s="417" t="s">
        <v>4712</v>
      </c>
      <c r="D29" s="418" t="s">
        <v>304</v>
      </c>
      <c r="E29" s="419">
        <v>150</v>
      </c>
    </row>
    <row r="30" spans="1:5" ht="15.75" x14ac:dyDescent="0.25">
      <c r="A30" s="414" t="s">
        <v>2893</v>
      </c>
      <c r="B30" s="416" t="s">
        <v>4713</v>
      </c>
      <c r="C30" s="417" t="s">
        <v>4714</v>
      </c>
      <c r="D30" s="418" t="s">
        <v>346</v>
      </c>
      <c r="E30" s="419">
        <v>200</v>
      </c>
    </row>
    <row r="31" spans="1:5" ht="15.75" x14ac:dyDescent="0.25">
      <c r="A31" s="414" t="s">
        <v>4715</v>
      </c>
      <c r="B31" s="416" t="s">
        <v>4716</v>
      </c>
      <c r="C31" s="417" t="s">
        <v>4717</v>
      </c>
      <c r="D31" s="418" t="s">
        <v>346</v>
      </c>
      <c r="E31" s="419">
        <v>200</v>
      </c>
    </row>
    <row r="32" spans="1:5" ht="15.75" x14ac:dyDescent="0.25">
      <c r="A32" s="414" t="s">
        <v>4718</v>
      </c>
      <c r="B32" s="416" t="s">
        <v>4719</v>
      </c>
      <c r="C32" s="417" t="s">
        <v>4720</v>
      </c>
      <c r="D32" s="418" t="s">
        <v>346</v>
      </c>
      <c r="E32" s="419">
        <v>100</v>
      </c>
    </row>
    <row r="33" spans="1:5" ht="15.75" x14ac:dyDescent="0.25">
      <c r="A33" s="414" t="s">
        <v>2611</v>
      </c>
      <c r="B33" s="416" t="s">
        <v>4721</v>
      </c>
      <c r="C33" s="417" t="s">
        <v>4722</v>
      </c>
      <c r="D33" s="418" t="s">
        <v>346</v>
      </c>
      <c r="E33" s="419">
        <v>150</v>
      </c>
    </row>
    <row r="34" spans="1:5" ht="15.75" x14ac:dyDescent="0.25">
      <c r="A34" s="414" t="s">
        <v>4723</v>
      </c>
      <c r="B34" s="416" t="s">
        <v>4724</v>
      </c>
      <c r="C34" s="417" t="s">
        <v>4725</v>
      </c>
      <c r="D34" s="418" t="s">
        <v>346</v>
      </c>
      <c r="E34" s="419">
        <v>200</v>
      </c>
    </row>
    <row r="35" spans="1:5" ht="15.75" x14ac:dyDescent="0.25">
      <c r="A35" s="420" t="s">
        <v>2862</v>
      </c>
      <c r="B35" s="416" t="s">
        <v>4726</v>
      </c>
      <c r="C35" s="417" t="s">
        <v>4727</v>
      </c>
      <c r="D35" s="418" t="s">
        <v>346</v>
      </c>
      <c r="E35" s="419">
        <v>140</v>
      </c>
    </row>
    <row r="36" spans="1:5" ht="15.75" x14ac:dyDescent="0.25">
      <c r="A36" s="420" t="s">
        <v>2862</v>
      </c>
      <c r="B36" s="416" t="s">
        <v>4728</v>
      </c>
      <c r="C36" s="417" t="s">
        <v>2312</v>
      </c>
      <c r="D36" s="418" t="s">
        <v>313</v>
      </c>
      <c r="E36" s="419">
        <v>40</v>
      </c>
    </row>
    <row r="37" spans="1:5" ht="15.75" x14ac:dyDescent="0.25">
      <c r="A37" s="414" t="s">
        <v>4729</v>
      </c>
      <c r="B37" s="416" t="s">
        <v>4730</v>
      </c>
      <c r="C37" s="417" t="s">
        <v>4731</v>
      </c>
      <c r="D37" s="418" t="s">
        <v>346</v>
      </c>
      <c r="E37" s="419">
        <v>150</v>
      </c>
    </row>
    <row r="38" spans="1:5" ht="15.75" x14ac:dyDescent="0.25">
      <c r="A38" s="414" t="s">
        <v>4732</v>
      </c>
      <c r="B38" s="416" t="s">
        <v>4733</v>
      </c>
      <c r="C38" s="417" t="s">
        <v>4734</v>
      </c>
      <c r="D38" s="418" t="s">
        <v>346</v>
      </c>
      <c r="E38" s="419">
        <v>250</v>
      </c>
    </row>
    <row r="39" spans="1:5" ht="15.75" x14ac:dyDescent="0.25">
      <c r="A39" s="414" t="s">
        <v>4732</v>
      </c>
      <c r="B39" s="416" t="s">
        <v>4735</v>
      </c>
      <c r="C39" s="417" t="s">
        <v>4736</v>
      </c>
      <c r="D39" s="418" t="s">
        <v>346</v>
      </c>
      <c r="E39" s="419">
        <v>100</v>
      </c>
    </row>
    <row r="40" spans="1:5" ht="15.75" x14ac:dyDescent="0.25">
      <c r="A40" s="414" t="s">
        <v>4732</v>
      </c>
      <c r="B40" s="416" t="s">
        <v>4737</v>
      </c>
      <c r="C40" s="417" t="s">
        <v>931</v>
      </c>
      <c r="D40" s="418" t="s">
        <v>346</v>
      </c>
      <c r="E40" s="419">
        <v>100</v>
      </c>
    </row>
    <row r="41" spans="1:5" ht="15.75" x14ac:dyDescent="0.25">
      <c r="A41" s="414" t="s">
        <v>4732</v>
      </c>
      <c r="B41" s="416" t="s">
        <v>4738</v>
      </c>
      <c r="C41" s="417" t="s">
        <v>4739</v>
      </c>
      <c r="D41" s="418" t="s">
        <v>346</v>
      </c>
      <c r="E41" s="419">
        <v>200</v>
      </c>
    </row>
    <row r="42" spans="1:5" ht="15.75" x14ac:dyDescent="0.25">
      <c r="A42" s="414" t="s">
        <v>4732</v>
      </c>
      <c r="B42" s="416" t="s">
        <v>4740</v>
      </c>
      <c r="C42" s="417" t="s">
        <v>927</v>
      </c>
      <c r="D42" s="418" t="s">
        <v>346</v>
      </c>
      <c r="E42" s="419">
        <v>200</v>
      </c>
    </row>
    <row r="43" spans="1:5" ht="15.75" x14ac:dyDescent="0.25">
      <c r="A43" s="414" t="s">
        <v>4741</v>
      </c>
      <c r="B43" s="416" t="s">
        <v>4742</v>
      </c>
      <c r="C43" s="417" t="s">
        <v>4743</v>
      </c>
      <c r="D43" s="418" t="s">
        <v>346</v>
      </c>
      <c r="E43" s="419">
        <v>100</v>
      </c>
    </row>
    <row r="44" spans="1:5" ht="15.75" x14ac:dyDescent="0.25">
      <c r="A44" s="414" t="s">
        <v>4744</v>
      </c>
      <c r="B44" s="416" t="s">
        <v>4745</v>
      </c>
      <c r="C44" s="417" t="s">
        <v>914</v>
      </c>
      <c r="D44" s="418" t="s">
        <v>346</v>
      </c>
      <c r="E44" s="419">
        <v>400</v>
      </c>
    </row>
    <row r="45" spans="1:5" ht="15.75" x14ac:dyDescent="0.25">
      <c r="A45" s="414" t="s">
        <v>4744</v>
      </c>
      <c r="B45" s="416" t="s">
        <v>4746</v>
      </c>
      <c r="C45" s="417" t="s">
        <v>4747</v>
      </c>
      <c r="D45" s="418" t="s">
        <v>346</v>
      </c>
      <c r="E45" s="419">
        <v>100</v>
      </c>
    </row>
    <row r="46" spans="1:5" ht="31.5" x14ac:dyDescent="0.25">
      <c r="A46" s="414" t="s">
        <v>2513</v>
      </c>
      <c r="B46" s="416" t="s">
        <v>2514</v>
      </c>
      <c r="C46" s="417" t="s">
        <v>4748</v>
      </c>
      <c r="D46" s="418" t="s">
        <v>346</v>
      </c>
      <c r="E46" s="419">
        <v>900</v>
      </c>
    </row>
    <row r="47" spans="1:5" ht="15.75" x14ac:dyDescent="0.25">
      <c r="A47" s="414" t="s">
        <v>3156</v>
      </c>
      <c r="B47" s="416" t="s">
        <v>3157</v>
      </c>
      <c r="C47" s="417" t="s">
        <v>3158</v>
      </c>
      <c r="D47" s="418" t="s">
        <v>346</v>
      </c>
      <c r="E47" s="419">
        <v>600</v>
      </c>
    </row>
    <row r="48" spans="1:5" ht="15.75" x14ac:dyDescent="0.25">
      <c r="A48" s="414" t="s">
        <v>4749</v>
      </c>
      <c r="B48" s="416" t="s">
        <v>3151</v>
      </c>
      <c r="C48" s="417" t="s">
        <v>4750</v>
      </c>
      <c r="D48" s="418" t="s">
        <v>346</v>
      </c>
      <c r="E48" s="419">
        <v>350</v>
      </c>
    </row>
    <row r="49" spans="1:5" ht="15.75" x14ac:dyDescent="0.25">
      <c r="A49" s="414" t="s">
        <v>4751</v>
      </c>
      <c r="B49" s="416" t="s">
        <v>4752</v>
      </c>
      <c r="C49" s="417" t="s">
        <v>4753</v>
      </c>
      <c r="D49" s="418" t="s">
        <v>346</v>
      </c>
      <c r="E49" s="419">
        <v>100</v>
      </c>
    </row>
    <row r="50" spans="1:5" ht="15.75" x14ac:dyDescent="0.25">
      <c r="A50" s="414" t="s">
        <v>4754</v>
      </c>
      <c r="B50" s="416" t="s">
        <v>4755</v>
      </c>
      <c r="C50" s="417" t="s">
        <v>4756</v>
      </c>
      <c r="D50" s="418" t="s">
        <v>346</v>
      </c>
      <c r="E50" s="419">
        <v>100</v>
      </c>
    </row>
    <row r="51" spans="1:5" ht="15.75" x14ac:dyDescent="0.25">
      <c r="A51" s="414" t="s">
        <v>4757</v>
      </c>
      <c r="B51" s="416"/>
      <c r="C51" s="417" t="s">
        <v>4758</v>
      </c>
      <c r="D51" s="424" t="s">
        <v>346</v>
      </c>
      <c r="E51" s="419">
        <v>330</v>
      </c>
    </row>
    <row r="52" spans="1:5" ht="15.75" x14ac:dyDescent="0.25">
      <c r="A52" s="414" t="s">
        <v>4759</v>
      </c>
      <c r="B52" s="416" t="s">
        <v>4760</v>
      </c>
      <c r="C52" s="417" t="s">
        <v>4761</v>
      </c>
      <c r="D52" s="418" t="s">
        <v>346</v>
      </c>
      <c r="E52" s="419">
        <v>100</v>
      </c>
    </row>
    <row r="53" spans="1:5" ht="15.75" x14ac:dyDescent="0.25">
      <c r="A53" s="414" t="s">
        <v>4762</v>
      </c>
      <c r="B53" s="416"/>
      <c r="C53" s="417" t="s">
        <v>4763</v>
      </c>
      <c r="D53" s="418" t="s">
        <v>346</v>
      </c>
      <c r="E53" s="419">
        <v>600</v>
      </c>
    </row>
    <row r="54" spans="1:5" ht="15.75" x14ac:dyDescent="0.25">
      <c r="A54" s="414" t="s">
        <v>4732</v>
      </c>
      <c r="B54" s="416" t="s">
        <v>4764</v>
      </c>
      <c r="C54" s="417" t="s">
        <v>4765</v>
      </c>
      <c r="D54" s="418" t="s">
        <v>346</v>
      </c>
      <c r="E54" s="419">
        <v>200</v>
      </c>
    </row>
    <row r="55" spans="1:5" ht="31.5" x14ac:dyDescent="0.25">
      <c r="A55" s="414" t="s">
        <v>4732</v>
      </c>
      <c r="B55" s="416" t="s">
        <v>4766</v>
      </c>
      <c r="C55" s="417" t="s">
        <v>4767</v>
      </c>
      <c r="D55" s="418" t="s">
        <v>346</v>
      </c>
      <c r="E55" s="419">
        <v>50</v>
      </c>
    </row>
    <row r="56" spans="1:5" ht="15.6" customHeight="1" x14ac:dyDescent="0.25">
      <c r="B56" s="609" t="s">
        <v>4768</v>
      </c>
      <c r="C56" s="609"/>
      <c r="D56" s="609"/>
      <c r="E56" s="609"/>
    </row>
    <row r="57" spans="1:5" ht="45" x14ac:dyDescent="0.25">
      <c r="B57" s="425" t="s">
        <v>3</v>
      </c>
      <c r="C57" s="426" t="s">
        <v>4</v>
      </c>
      <c r="D57" s="427" t="s">
        <v>5</v>
      </c>
      <c r="E57" s="419" t="s">
        <v>6</v>
      </c>
    </row>
    <row r="58" spans="1:5" ht="15.75" x14ac:dyDescent="0.25">
      <c r="A58" s="414" t="s">
        <v>4665</v>
      </c>
      <c r="B58" s="416" t="s">
        <v>4666</v>
      </c>
      <c r="C58" s="417" t="s">
        <v>4667</v>
      </c>
      <c r="D58" s="418" t="s">
        <v>304</v>
      </c>
      <c r="E58" s="419">
        <v>150</v>
      </c>
    </row>
    <row r="59" spans="1:5" ht="15.75" x14ac:dyDescent="0.25">
      <c r="A59" s="414" t="s">
        <v>4665</v>
      </c>
      <c r="B59" s="416" t="s">
        <v>4769</v>
      </c>
      <c r="C59" s="417" t="s">
        <v>4770</v>
      </c>
      <c r="D59" s="418" t="s">
        <v>304</v>
      </c>
      <c r="E59" s="419">
        <v>150</v>
      </c>
    </row>
    <row r="60" spans="1:5" ht="15.75" x14ac:dyDescent="0.25">
      <c r="A60" s="414" t="s">
        <v>4665</v>
      </c>
      <c r="B60" s="416" t="s">
        <v>4668</v>
      </c>
      <c r="C60" s="417" t="s">
        <v>2289</v>
      </c>
      <c r="D60" s="418" t="s">
        <v>304</v>
      </c>
      <c r="E60" s="419">
        <v>150</v>
      </c>
    </row>
    <row r="61" spans="1:5" ht="15.75" x14ac:dyDescent="0.25">
      <c r="A61" s="414" t="s">
        <v>4665</v>
      </c>
      <c r="B61" s="416" t="s">
        <v>4669</v>
      </c>
      <c r="C61" s="417" t="s">
        <v>4670</v>
      </c>
      <c r="D61" s="418" t="s">
        <v>304</v>
      </c>
      <c r="E61" s="419">
        <v>150</v>
      </c>
    </row>
    <row r="62" spans="1:5" ht="15.75" x14ac:dyDescent="0.25">
      <c r="A62" s="414" t="s">
        <v>4665</v>
      </c>
      <c r="B62" s="416" t="s">
        <v>4671</v>
      </c>
      <c r="C62" s="417" t="s">
        <v>4672</v>
      </c>
      <c r="D62" s="418" t="s">
        <v>304</v>
      </c>
      <c r="E62" s="419">
        <v>150</v>
      </c>
    </row>
    <row r="63" spans="1:5" ht="15.75" x14ac:dyDescent="0.25">
      <c r="A63" s="414" t="s">
        <v>4665</v>
      </c>
      <c r="B63" s="416" t="s">
        <v>4673</v>
      </c>
      <c r="C63" s="417" t="s">
        <v>4674</v>
      </c>
      <c r="D63" s="418" t="s">
        <v>304</v>
      </c>
      <c r="E63" s="419">
        <v>150</v>
      </c>
    </row>
    <row r="64" spans="1:5" ht="15.75" x14ac:dyDescent="0.25">
      <c r="A64" s="414" t="s">
        <v>4665</v>
      </c>
      <c r="B64" s="416" t="s">
        <v>4675</v>
      </c>
      <c r="C64" s="417" t="s">
        <v>4676</v>
      </c>
      <c r="D64" s="418" t="s">
        <v>304</v>
      </c>
      <c r="E64" s="419">
        <v>150</v>
      </c>
    </row>
    <row r="65" spans="1:5" ht="15.75" x14ac:dyDescent="0.25">
      <c r="A65" s="414" t="s">
        <v>4665</v>
      </c>
      <c r="B65" s="416" t="s">
        <v>4677</v>
      </c>
      <c r="C65" s="417" t="s">
        <v>4678</v>
      </c>
      <c r="D65" s="418" t="s">
        <v>304</v>
      </c>
      <c r="E65" s="419">
        <v>150</v>
      </c>
    </row>
    <row r="66" spans="1:5" ht="15.75" x14ac:dyDescent="0.25">
      <c r="A66" s="414" t="s">
        <v>4665</v>
      </c>
      <c r="B66" s="416" t="s">
        <v>4679</v>
      </c>
      <c r="C66" s="417" t="s">
        <v>4680</v>
      </c>
      <c r="D66" s="418" t="s">
        <v>304</v>
      </c>
      <c r="E66" s="419">
        <v>150</v>
      </c>
    </row>
    <row r="67" spans="1:5" ht="15.75" x14ac:dyDescent="0.25">
      <c r="A67" s="414" t="s">
        <v>4665</v>
      </c>
      <c r="B67" s="416" t="s">
        <v>4771</v>
      </c>
      <c r="C67" s="417" t="s">
        <v>4772</v>
      </c>
      <c r="D67" s="418" t="s">
        <v>346</v>
      </c>
      <c r="E67" s="419">
        <v>150</v>
      </c>
    </row>
    <row r="68" spans="1:5" ht="15.75" x14ac:dyDescent="0.25">
      <c r="A68" s="414" t="s">
        <v>4665</v>
      </c>
      <c r="B68" s="416" t="s">
        <v>4773</v>
      </c>
      <c r="C68" s="417" t="s">
        <v>4774</v>
      </c>
      <c r="D68" s="418" t="s">
        <v>346</v>
      </c>
      <c r="E68" s="419">
        <v>150</v>
      </c>
    </row>
    <row r="69" spans="1:5" ht="15.75" x14ac:dyDescent="0.25">
      <c r="A69" s="414" t="s">
        <v>4685</v>
      </c>
      <c r="B69" s="416" t="s">
        <v>4686</v>
      </c>
      <c r="C69" s="417" t="s">
        <v>4775</v>
      </c>
      <c r="D69" s="418" t="s">
        <v>346</v>
      </c>
      <c r="E69" s="419">
        <v>100</v>
      </c>
    </row>
    <row r="70" spans="1:5" ht="15.75" x14ac:dyDescent="0.25">
      <c r="A70" s="414" t="s">
        <v>2543</v>
      </c>
      <c r="B70" s="416" t="s">
        <v>4687</v>
      </c>
      <c r="C70" s="417" t="s">
        <v>2307</v>
      </c>
      <c r="D70" s="418" t="s">
        <v>313</v>
      </c>
      <c r="E70" s="419">
        <v>150</v>
      </c>
    </row>
    <row r="71" spans="1:5" ht="15.75" x14ac:dyDescent="0.25">
      <c r="A71" s="414" t="s">
        <v>2543</v>
      </c>
      <c r="B71" s="416" t="s">
        <v>4691</v>
      </c>
      <c r="C71" s="417" t="s">
        <v>4776</v>
      </c>
      <c r="D71" s="418" t="s">
        <v>346</v>
      </c>
      <c r="E71" s="419">
        <v>160</v>
      </c>
    </row>
    <row r="72" spans="1:5" ht="15.75" x14ac:dyDescent="0.25">
      <c r="A72" s="414" t="s">
        <v>2560</v>
      </c>
      <c r="B72" s="416" t="s">
        <v>4689</v>
      </c>
      <c r="C72" s="417" t="s">
        <v>2562</v>
      </c>
      <c r="D72" s="418" t="s">
        <v>346</v>
      </c>
      <c r="E72" s="419">
        <v>110</v>
      </c>
    </row>
    <row r="73" spans="1:5" ht="15.75" x14ac:dyDescent="0.25">
      <c r="A73" s="414" t="s">
        <v>2632</v>
      </c>
      <c r="B73" s="416" t="s">
        <v>4693</v>
      </c>
      <c r="C73" s="417" t="s">
        <v>4694</v>
      </c>
      <c r="D73" s="418" t="s">
        <v>346</v>
      </c>
      <c r="E73" s="419">
        <v>80</v>
      </c>
    </row>
    <row r="74" spans="1:5" ht="15.75" x14ac:dyDescent="0.25">
      <c r="A74" s="414" t="s">
        <v>4695</v>
      </c>
      <c r="B74" s="416" t="s">
        <v>4696</v>
      </c>
      <c r="C74" s="417" t="s">
        <v>4697</v>
      </c>
      <c r="D74" s="418" t="s">
        <v>346</v>
      </c>
      <c r="E74" s="419">
        <v>80</v>
      </c>
    </row>
    <row r="75" spans="1:5" ht="15.75" x14ac:dyDescent="0.25">
      <c r="A75" s="420" t="s">
        <v>2395</v>
      </c>
      <c r="B75" s="251" t="s">
        <v>4698</v>
      </c>
      <c r="C75" s="417" t="s">
        <v>2397</v>
      </c>
      <c r="D75" s="418" t="s">
        <v>346</v>
      </c>
      <c r="E75" s="419">
        <v>450</v>
      </c>
    </row>
    <row r="76" spans="1:5" ht="15.75" x14ac:dyDescent="0.25">
      <c r="A76" s="414" t="s">
        <v>4699</v>
      </c>
      <c r="B76" s="416" t="s">
        <v>4700</v>
      </c>
      <c r="C76" s="417" t="s">
        <v>4777</v>
      </c>
      <c r="D76" s="418" t="s">
        <v>346</v>
      </c>
      <c r="E76" s="419">
        <v>200</v>
      </c>
    </row>
    <row r="77" spans="1:5" ht="15.75" x14ac:dyDescent="0.25">
      <c r="B77" s="416"/>
      <c r="C77" s="421" t="s">
        <v>4702</v>
      </c>
      <c r="D77" s="422"/>
      <c r="E77" s="423">
        <v>2180</v>
      </c>
    </row>
    <row r="78" spans="1:5" ht="15.75" x14ac:dyDescent="0.25">
      <c r="B78" s="416"/>
      <c r="C78" s="421" t="s">
        <v>4703</v>
      </c>
      <c r="D78" s="422"/>
      <c r="E78" s="423">
        <v>2980</v>
      </c>
    </row>
    <row r="79" spans="1:5" ht="15.75" x14ac:dyDescent="0.25">
      <c r="A79" s="285" t="s">
        <v>4704</v>
      </c>
      <c r="B79" s="416" t="s">
        <v>3122</v>
      </c>
      <c r="C79" s="417" t="s">
        <v>4778</v>
      </c>
      <c r="D79" s="418" t="s">
        <v>346</v>
      </c>
      <c r="E79" s="419">
        <v>450</v>
      </c>
    </row>
    <row r="80" spans="1:5" ht="47.25" x14ac:dyDescent="0.25">
      <c r="B80" s="416"/>
      <c r="C80" s="421" t="s">
        <v>4706</v>
      </c>
      <c r="D80" s="422"/>
      <c r="E80" s="423"/>
    </row>
    <row r="81" spans="1:5" ht="15.75" x14ac:dyDescent="0.25">
      <c r="A81" s="414" t="s">
        <v>4665</v>
      </c>
      <c r="B81" s="416" t="s">
        <v>4707</v>
      </c>
      <c r="C81" s="417" t="s">
        <v>4708</v>
      </c>
      <c r="D81" s="418" t="s">
        <v>304</v>
      </c>
      <c r="E81" s="419">
        <v>150</v>
      </c>
    </row>
    <row r="82" spans="1:5" ht="15.75" x14ac:dyDescent="0.25">
      <c r="A82" s="414" t="s">
        <v>4665</v>
      </c>
      <c r="B82" s="416" t="s">
        <v>4709</v>
      </c>
      <c r="C82" s="417" t="s">
        <v>4710</v>
      </c>
      <c r="D82" s="418" t="s">
        <v>304</v>
      </c>
      <c r="E82" s="419">
        <v>150</v>
      </c>
    </row>
    <row r="83" spans="1:5" ht="15.75" x14ac:dyDescent="0.25">
      <c r="A83" s="414" t="s">
        <v>4665</v>
      </c>
      <c r="B83" s="416" t="s">
        <v>4711</v>
      </c>
      <c r="C83" s="417" t="s">
        <v>4712</v>
      </c>
      <c r="D83" s="418" t="s">
        <v>304</v>
      </c>
      <c r="E83" s="419">
        <v>150</v>
      </c>
    </row>
    <row r="84" spans="1:5" ht="15.75" x14ac:dyDescent="0.25">
      <c r="A84" s="414" t="s">
        <v>2893</v>
      </c>
      <c r="B84" s="416" t="s">
        <v>4713</v>
      </c>
      <c r="C84" s="417" t="s">
        <v>4714</v>
      </c>
      <c r="D84" s="418" t="s">
        <v>346</v>
      </c>
      <c r="E84" s="419">
        <v>200</v>
      </c>
    </row>
    <row r="85" spans="1:5" ht="15.75" x14ac:dyDescent="0.25">
      <c r="A85" s="414" t="s">
        <v>4715</v>
      </c>
      <c r="B85" s="416" t="s">
        <v>4716</v>
      </c>
      <c r="C85" s="417" t="s">
        <v>4717</v>
      </c>
      <c r="D85" s="418" t="s">
        <v>346</v>
      </c>
      <c r="E85" s="419">
        <v>200</v>
      </c>
    </row>
    <row r="86" spans="1:5" ht="15.75" x14ac:dyDescent="0.25">
      <c r="A86" s="414" t="s">
        <v>4718</v>
      </c>
      <c r="B86" s="416" t="s">
        <v>4719</v>
      </c>
      <c r="C86" s="417" t="s">
        <v>4720</v>
      </c>
      <c r="D86" s="418" t="s">
        <v>346</v>
      </c>
      <c r="E86" s="419">
        <v>100</v>
      </c>
    </row>
    <row r="87" spans="1:5" ht="15.75" x14ac:dyDescent="0.25">
      <c r="A87" s="414" t="s">
        <v>4779</v>
      </c>
      <c r="B87" s="416" t="s">
        <v>4780</v>
      </c>
      <c r="C87" s="417" t="s">
        <v>4781</v>
      </c>
      <c r="D87" s="418" t="s">
        <v>346</v>
      </c>
      <c r="E87" s="419">
        <v>70</v>
      </c>
    </row>
    <row r="88" spans="1:5" ht="15.75" x14ac:dyDescent="0.25">
      <c r="A88" s="414" t="s">
        <v>4779</v>
      </c>
      <c r="B88" s="416" t="s">
        <v>4782</v>
      </c>
      <c r="C88" s="417" t="s">
        <v>4783</v>
      </c>
      <c r="D88" s="418" t="s">
        <v>346</v>
      </c>
      <c r="E88" s="419">
        <v>90</v>
      </c>
    </row>
    <row r="89" spans="1:5" ht="15.75" x14ac:dyDescent="0.25">
      <c r="A89" s="414" t="s">
        <v>4779</v>
      </c>
      <c r="B89" s="416" t="s">
        <v>4784</v>
      </c>
      <c r="C89" s="417" t="s">
        <v>4785</v>
      </c>
      <c r="D89" s="418" t="s">
        <v>346</v>
      </c>
      <c r="E89" s="419">
        <v>90</v>
      </c>
    </row>
    <row r="90" spans="1:5" ht="15.75" x14ac:dyDescent="0.25">
      <c r="A90" s="414" t="s">
        <v>4729</v>
      </c>
      <c r="B90" s="416" t="s">
        <v>4730</v>
      </c>
      <c r="C90" s="417" t="s">
        <v>4786</v>
      </c>
      <c r="D90" s="418" t="s">
        <v>346</v>
      </c>
      <c r="E90" s="419">
        <v>150</v>
      </c>
    </row>
    <row r="91" spans="1:5" ht="15.75" x14ac:dyDescent="0.25">
      <c r="A91" s="414" t="s">
        <v>2611</v>
      </c>
      <c r="B91" s="416" t="s">
        <v>4721</v>
      </c>
      <c r="C91" s="417" t="s">
        <v>4722</v>
      </c>
      <c r="D91" s="418" t="s">
        <v>346</v>
      </c>
      <c r="E91" s="419">
        <v>150</v>
      </c>
    </row>
    <row r="92" spans="1:5" ht="15.75" x14ac:dyDescent="0.25">
      <c r="A92" s="414" t="s">
        <v>4723</v>
      </c>
      <c r="B92" s="416" t="s">
        <v>4724</v>
      </c>
      <c r="C92" s="417" t="s">
        <v>4725</v>
      </c>
      <c r="D92" s="418" t="s">
        <v>346</v>
      </c>
      <c r="E92" s="419">
        <v>200</v>
      </c>
    </row>
    <row r="93" spans="1:5" ht="15.75" x14ac:dyDescent="0.25">
      <c r="A93" s="420" t="s">
        <v>2862</v>
      </c>
      <c r="B93" s="416" t="s">
        <v>4726</v>
      </c>
      <c r="C93" s="417" t="s">
        <v>4727</v>
      </c>
      <c r="D93" s="418" t="s">
        <v>346</v>
      </c>
      <c r="E93" s="419">
        <v>140</v>
      </c>
    </row>
    <row r="94" spans="1:5" ht="15.75" x14ac:dyDescent="0.25">
      <c r="A94" s="420" t="s">
        <v>2862</v>
      </c>
      <c r="B94" s="416" t="s">
        <v>4728</v>
      </c>
      <c r="C94" s="417" t="s">
        <v>2312</v>
      </c>
      <c r="D94" s="418" t="s">
        <v>313</v>
      </c>
      <c r="E94" s="419">
        <v>40</v>
      </c>
    </row>
    <row r="95" spans="1:5" ht="15.75" x14ac:dyDescent="0.25">
      <c r="A95" s="414" t="s">
        <v>4732</v>
      </c>
      <c r="B95" s="416" t="s">
        <v>4733</v>
      </c>
      <c r="C95" s="417" t="s">
        <v>4734</v>
      </c>
      <c r="D95" s="418" t="s">
        <v>346</v>
      </c>
      <c r="E95" s="419">
        <v>250</v>
      </c>
    </row>
    <row r="96" spans="1:5" ht="15.75" x14ac:dyDescent="0.25">
      <c r="A96" s="414" t="s">
        <v>4732</v>
      </c>
      <c r="B96" s="416" t="s">
        <v>4735</v>
      </c>
      <c r="C96" s="417" t="s">
        <v>4736</v>
      </c>
      <c r="D96" s="418" t="s">
        <v>346</v>
      </c>
      <c r="E96" s="419">
        <v>100</v>
      </c>
    </row>
    <row r="97" spans="1:5" ht="15.75" x14ac:dyDescent="0.25">
      <c r="A97" s="414" t="s">
        <v>4732</v>
      </c>
      <c r="B97" s="416" t="s">
        <v>4737</v>
      </c>
      <c r="C97" s="417" t="s">
        <v>4787</v>
      </c>
      <c r="D97" s="418" t="s">
        <v>346</v>
      </c>
      <c r="E97" s="419">
        <v>100</v>
      </c>
    </row>
    <row r="98" spans="1:5" ht="15.75" x14ac:dyDescent="0.25">
      <c r="A98" s="414" t="s">
        <v>4732</v>
      </c>
      <c r="B98" s="416" t="s">
        <v>4738</v>
      </c>
      <c r="C98" s="417" t="s">
        <v>4788</v>
      </c>
      <c r="D98" s="418" t="s">
        <v>346</v>
      </c>
      <c r="E98" s="419">
        <v>200</v>
      </c>
    </row>
    <row r="99" spans="1:5" ht="15.75" x14ac:dyDescent="0.25">
      <c r="A99" s="414" t="s">
        <v>4732</v>
      </c>
      <c r="B99" s="416" t="s">
        <v>4740</v>
      </c>
      <c r="C99" s="417" t="s">
        <v>927</v>
      </c>
      <c r="D99" s="418" t="s">
        <v>346</v>
      </c>
      <c r="E99" s="419">
        <v>200</v>
      </c>
    </row>
    <row r="100" spans="1:5" ht="15.75" x14ac:dyDescent="0.25">
      <c r="A100" s="414" t="s">
        <v>4741</v>
      </c>
      <c r="B100" s="416" t="s">
        <v>4742</v>
      </c>
      <c r="C100" s="417" t="s">
        <v>4743</v>
      </c>
      <c r="D100" s="418" t="s">
        <v>346</v>
      </c>
      <c r="E100" s="419">
        <v>100</v>
      </c>
    </row>
    <row r="101" spans="1:5" ht="15.75" x14ac:dyDescent="0.25">
      <c r="A101" s="414" t="s">
        <v>4744</v>
      </c>
      <c r="B101" s="416" t="s">
        <v>4745</v>
      </c>
      <c r="C101" s="417" t="s">
        <v>914</v>
      </c>
      <c r="D101" s="418" t="s">
        <v>346</v>
      </c>
      <c r="E101" s="419">
        <v>400</v>
      </c>
    </row>
    <row r="102" spans="1:5" ht="15.75" x14ac:dyDescent="0.25">
      <c r="A102" s="414" t="s">
        <v>4744</v>
      </c>
      <c r="B102" s="416" t="s">
        <v>4746</v>
      </c>
      <c r="C102" s="417" t="s">
        <v>4747</v>
      </c>
      <c r="D102" s="418" t="s">
        <v>346</v>
      </c>
      <c r="E102" s="419">
        <v>100</v>
      </c>
    </row>
    <row r="103" spans="1:5" ht="31.5" x14ac:dyDescent="0.25">
      <c r="A103" s="414" t="s">
        <v>2513</v>
      </c>
      <c r="B103" s="416" t="s">
        <v>2514</v>
      </c>
      <c r="C103" s="417" t="s">
        <v>4789</v>
      </c>
      <c r="D103" s="418" t="s">
        <v>346</v>
      </c>
      <c r="E103" s="419">
        <v>900</v>
      </c>
    </row>
    <row r="104" spans="1:5" ht="15.75" x14ac:dyDescent="0.25">
      <c r="A104" s="414" t="s">
        <v>3156</v>
      </c>
      <c r="B104" s="416" t="s">
        <v>3157</v>
      </c>
      <c r="C104" s="417" t="s">
        <v>3158</v>
      </c>
      <c r="D104" s="418" t="s">
        <v>346</v>
      </c>
      <c r="E104" s="419">
        <v>600</v>
      </c>
    </row>
    <row r="105" spans="1:5" ht="15.75" x14ac:dyDescent="0.25">
      <c r="A105" s="414" t="s">
        <v>4749</v>
      </c>
      <c r="B105" s="416" t="s">
        <v>3151</v>
      </c>
      <c r="C105" s="417" t="s">
        <v>4790</v>
      </c>
      <c r="D105" s="418" t="s">
        <v>346</v>
      </c>
      <c r="E105" s="419">
        <v>220</v>
      </c>
    </row>
    <row r="106" spans="1:5" ht="15.75" x14ac:dyDescent="0.25">
      <c r="A106" s="414" t="s">
        <v>4762</v>
      </c>
      <c r="B106" s="416"/>
      <c r="C106" s="417" t="s">
        <v>4763</v>
      </c>
      <c r="D106" s="418" t="s">
        <v>346</v>
      </c>
      <c r="E106" s="419">
        <v>600</v>
      </c>
    </row>
    <row r="107" spans="1:5" ht="15.75" x14ac:dyDescent="0.25">
      <c r="A107" s="414" t="s">
        <v>4757</v>
      </c>
      <c r="B107" s="416"/>
      <c r="C107" s="417" t="s">
        <v>4758</v>
      </c>
      <c r="D107" s="418" t="s">
        <v>346</v>
      </c>
      <c r="E107" s="419">
        <v>330</v>
      </c>
    </row>
    <row r="108" spans="1:5" ht="15.75" x14ac:dyDescent="0.25">
      <c r="A108" s="414" t="s">
        <v>4791</v>
      </c>
      <c r="B108" s="416" t="s">
        <v>3018</v>
      </c>
      <c r="C108" s="417" t="s">
        <v>4792</v>
      </c>
      <c r="D108" s="424" t="s">
        <v>346</v>
      </c>
      <c r="E108" s="419">
        <v>220</v>
      </c>
    </row>
    <row r="109" spans="1:5" ht="15.75" x14ac:dyDescent="0.25">
      <c r="A109" s="414" t="s">
        <v>4791</v>
      </c>
      <c r="B109" s="416"/>
      <c r="C109" s="417" t="s">
        <v>4793</v>
      </c>
      <c r="D109" s="424" t="s">
        <v>346</v>
      </c>
      <c r="E109" s="419">
        <v>245</v>
      </c>
    </row>
    <row r="110" spans="1:5" ht="15.75" x14ac:dyDescent="0.25">
      <c r="B110" s="416" t="s">
        <v>4794</v>
      </c>
      <c r="C110" s="417" t="s">
        <v>4795</v>
      </c>
      <c r="D110" s="418" t="s">
        <v>346</v>
      </c>
      <c r="E110" s="419">
        <v>650</v>
      </c>
    </row>
    <row r="111" spans="1:5" ht="15.75" x14ac:dyDescent="0.25">
      <c r="A111" s="414" t="s">
        <v>4732</v>
      </c>
      <c r="B111" s="416" t="s">
        <v>4764</v>
      </c>
      <c r="C111" s="417" t="s">
        <v>4765</v>
      </c>
      <c r="D111" s="418" t="s">
        <v>346</v>
      </c>
      <c r="E111" s="419">
        <v>200</v>
      </c>
    </row>
    <row r="112" spans="1:5" ht="15.6" customHeight="1" x14ac:dyDescent="0.25">
      <c r="B112" s="610" t="s">
        <v>4796</v>
      </c>
      <c r="C112" s="609"/>
      <c r="D112" s="609"/>
      <c r="E112" s="609"/>
    </row>
    <row r="113" spans="1:5" ht="45" x14ac:dyDescent="0.25">
      <c r="B113" s="425" t="s">
        <v>3</v>
      </c>
      <c r="C113" s="426" t="s">
        <v>4</v>
      </c>
      <c r="D113" s="427" t="s">
        <v>5</v>
      </c>
      <c r="E113" s="419" t="s">
        <v>6</v>
      </c>
    </row>
    <row r="114" spans="1:5" ht="15.75" x14ac:dyDescent="0.25">
      <c r="A114" s="414" t="s">
        <v>4665</v>
      </c>
      <c r="B114" s="416" t="s">
        <v>4666</v>
      </c>
      <c r="C114" s="417" t="s">
        <v>4667</v>
      </c>
      <c r="D114" s="418" t="s">
        <v>304</v>
      </c>
      <c r="E114" s="419">
        <v>150</v>
      </c>
    </row>
    <row r="115" spans="1:5" ht="15.75" x14ac:dyDescent="0.25">
      <c r="A115" s="414" t="s">
        <v>4665</v>
      </c>
      <c r="B115" s="416" t="s">
        <v>4668</v>
      </c>
      <c r="C115" s="417" t="s">
        <v>2289</v>
      </c>
      <c r="D115" s="418" t="s">
        <v>304</v>
      </c>
      <c r="E115" s="419">
        <v>150</v>
      </c>
    </row>
    <row r="116" spans="1:5" ht="15.75" x14ac:dyDescent="0.25">
      <c r="A116" s="414" t="s">
        <v>4665</v>
      </c>
      <c r="B116" s="416" t="s">
        <v>4669</v>
      </c>
      <c r="C116" s="417" t="s">
        <v>4670</v>
      </c>
      <c r="D116" s="418" t="s">
        <v>304</v>
      </c>
      <c r="E116" s="419">
        <v>150</v>
      </c>
    </row>
    <row r="117" spans="1:5" ht="15.75" x14ac:dyDescent="0.25">
      <c r="A117" s="414" t="s">
        <v>4665</v>
      </c>
      <c r="B117" s="416" t="s">
        <v>4671</v>
      </c>
      <c r="C117" s="417" t="s">
        <v>4797</v>
      </c>
      <c r="D117" s="418" t="s">
        <v>304</v>
      </c>
      <c r="E117" s="419">
        <v>150</v>
      </c>
    </row>
    <row r="118" spans="1:5" ht="15.75" x14ac:dyDescent="0.25">
      <c r="A118" s="414" t="s">
        <v>4665</v>
      </c>
      <c r="B118" s="416" t="s">
        <v>4673</v>
      </c>
      <c r="C118" s="417" t="s">
        <v>4674</v>
      </c>
      <c r="D118" s="418" t="s">
        <v>304</v>
      </c>
      <c r="E118" s="419">
        <v>150</v>
      </c>
    </row>
    <row r="119" spans="1:5" ht="15.75" x14ac:dyDescent="0.25">
      <c r="A119" s="414" t="s">
        <v>4665</v>
      </c>
      <c r="B119" s="416" t="s">
        <v>4675</v>
      </c>
      <c r="C119" s="428" t="s">
        <v>4676</v>
      </c>
      <c r="D119" s="418" t="s">
        <v>304</v>
      </c>
      <c r="E119" s="419">
        <v>150</v>
      </c>
    </row>
    <row r="120" spans="1:5" ht="15.75" x14ac:dyDescent="0.25">
      <c r="A120" s="414" t="s">
        <v>4665</v>
      </c>
      <c r="B120" s="416" t="s">
        <v>4677</v>
      </c>
      <c r="C120" s="417" t="s">
        <v>4678</v>
      </c>
      <c r="D120" s="418" t="s">
        <v>304</v>
      </c>
      <c r="E120" s="419">
        <v>150</v>
      </c>
    </row>
    <row r="121" spans="1:5" ht="15.75" x14ac:dyDescent="0.25">
      <c r="A121" s="414" t="s">
        <v>4665</v>
      </c>
      <c r="B121" s="416" t="s">
        <v>4679</v>
      </c>
      <c r="C121" s="417" t="s">
        <v>4680</v>
      </c>
      <c r="D121" s="418" t="s">
        <v>304</v>
      </c>
      <c r="E121" s="419">
        <v>150</v>
      </c>
    </row>
    <row r="122" spans="1:5" ht="15.75" x14ac:dyDescent="0.25">
      <c r="A122" s="414" t="s">
        <v>4665</v>
      </c>
      <c r="B122" s="416" t="s">
        <v>4709</v>
      </c>
      <c r="C122" s="417" t="s">
        <v>4710</v>
      </c>
      <c r="D122" s="418" t="s">
        <v>304</v>
      </c>
      <c r="E122" s="419">
        <v>150</v>
      </c>
    </row>
    <row r="123" spans="1:5" ht="15.75" x14ac:dyDescent="0.25">
      <c r="A123" s="414" t="s">
        <v>4665</v>
      </c>
      <c r="B123" s="416" t="s">
        <v>4771</v>
      </c>
      <c r="C123" s="417" t="s">
        <v>4772</v>
      </c>
      <c r="D123" s="418" t="s">
        <v>346</v>
      </c>
      <c r="E123" s="419">
        <v>150</v>
      </c>
    </row>
    <row r="124" spans="1:5" ht="15.75" x14ac:dyDescent="0.25">
      <c r="A124" s="414" t="s">
        <v>4665</v>
      </c>
      <c r="B124" s="416" t="s">
        <v>4773</v>
      </c>
      <c r="C124" s="417" t="s">
        <v>4774</v>
      </c>
      <c r="D124" s="418" t="s">
        <v>346</v>
      </c>
      <c r="E124" s="419">
        <v>150</v>
      </c>
    </row>
    <row r="125" spans="1:5" ht="15.75" x14ac:dyDescent="0.25">
      <c r="A125" s="414" t="s">
        <v>4685</v>
      </c>
      <c r="B125" s="416" t="s">
        <v>4686</v>
      </c>
      <c r="C125" s="417" t="s">
        <v>2506</v>
      </c>
      <c r="D125" s="418" t="s">
        <v>346</v>
      </c>
      <c r="E125" s="419">
        <v>100</v>
      </c>
    </row>
    <row r="126" spans="1:5" ht="15.75" x14ac:dyDescent="0.25">
      <c r="A126" s="414" t="s">
        <v>2543</v>
      </c>
      <c r="B126" s="416" t="s">
        <v>4687</v>
      </c>
      <c r="C126" s="417" t="s">
        <v>2307</v>
      </c>
      <c r="D126" s="418" t="s">
        <v>313</v>
      </c>
      <c r="E126" s="419">
        <v>150</v>
      </c>
    </row>
    <row r="127" spans="1:5" ht="15.75" x14ac:dyDescent="0.25">
      <c r="A127" s="414" t="s">
        <v>2543</v>
      </c>
      <c r="B127" s="416" t="s">
        <v>4691</v>
      </c>
      <c r="C127" s="417" t="s">
        <v>4776</v>
      </c>
      <c r="D127" s="418" t="s">
        <v>346</v>
      </c>
      <c r="E127" s="419">
        <v>160</v>
      </c>
    </row>
    <row r="128" spans="1:5" ht="15.75" x14ac:dyDescent="0.25">
      <c r="A128" s="414" t="s">
        <v>2632</v>
      </c>
      <c r="B128" s="416" t="s">
        <v>4693</v>
      </c>
      <c r="C128" s="417" t="s">
        <v>4694</v>
      </c>
      <c r="D128" s="418" t="s">
        <v>346</v>
      </c>
      <c r="E128" s="419">
        <v>80</v>
      </c>
    </row>
    <row r="129" spans="1:5" ht="15.75" x14ac:dyDescent="0.25">
      <c r="A129" s="414" t="s">
        <v>4695</v>
      </c>
      <c r="B129" s="416" t="s">
        <v>4696</v>
      </c>
      <c r="C129" s="417" t="s">
        <v>4697</v>
      </c>
      <c r="D129" s="418" t="s">
        <v>346</v>
      </c>
      <c r="E129" s="419">
        <v>80</v>
      </c>
    </row>
    <row r="130" spans="1:5" ht="15.75" x14ac:dyDescent="0.25">
      <c r="A130" s="414" t="s">
        <v>2560</v>
      </c>
      <c r="B130" s="416" t="s">
        <v>4689</v>
      </c>
      <c r="C130" s="417" t="s">
        <v>2562</v>
      </c>
      <c r="D130" s="418" t="s">
        <v>346</v>
      </c>
      <c r="E130" s="419">
        <v>110</v>
      </c>
    </row>
    <row r="131" spans="1:5" ht="15.75" x14ac:dyDescent="0.25">
      <c r="A131" s="414" t="s">
        <v>4699</v>
      </c>
      <c r="B131" s="416" t="s">
        <v>4700</v>
      </c>
      <c r="C131" s="417" t="s">
        <v>4777</v>
      </c>
      <c r="D131" s="418" t="s">
        <v>346</v>
      </c>
      <c r="E131" s="419">
        <v>200</v>
      </c>
    </row>
    <row r="132" spans="1:5" ht="15.75" x14ac:dyDescent="0.25">
      <c r="A132" s="414" t="s">
        <v>4729</v>
      </c>
      <c r="B132" s="416" t="s">
        <v>4730</v>
      </c>
      <c r="C132" s="417" t="s">
        <v>4786</v>
      </c>
      <c r="D132" s="418" t="s">
        <v>346</v>
      </c>
      <c r="E132" s="419">
        <v>150</v>
      </c>
    </row>
    <row r="133" spans="1:5" ht="15.75" x14ac:dyDescent="0.25">
      <c r="A133" s="420" t="s">
        <v>2395</v>
      </c>
      <c r="B133" s="251" t="s">
        <v>4698</v>
      </c>
      <c r="C133" s="417" t="s">
        <v>2397</v>
      </c>
      <c r="D133" s="418" t="s">
        <v>346</v>
      </c>
      <c r="E133" s="419">
        <v>450</v>
      </c>
    </row>
    <row r="134" spans="1:5" ht="15.75" x14ac:dyDescent="0.25">
      <c r="A134" s="414" t="s">
        <v>4718</v>
      </c>
      <c r="B134" s="416" t="s">
        <v>4719</v>
      </c>
      <c r="C134" s="417" t="s">
        <v>4720</v>
      </c>
      <c r="D134" s="418" t="s">
        <v>346</v>
      </c>
      <c r="E134" s="419">
        <v>100</v>
      </c>
    </row>
    <row r="135" spans="1:5" ht="15.75" x14ac:dyDescent="0.25">
      <c r="A135" s="414" t="s">
        <v>2611</v>
      </c>
      <c r="B135" s="416" t="s">
        <v>4721</v>
      </c>
      <c r="C135" s="417" t="s">
        <v>4722</v>
      </c>
      <c r="D135" s="418" t="s">
        <v>346</v>
      </c>
      <c r="E135" s="419">
        <v>150</v>
      </c>
    </row>
    <row r="136" spans="1:5" ht="15.75" x14ac:dyDescent="0.25">
      <c r="A136" s="414" t="s">
        <v>4723</v>
      </c>
      <c r="B136" s="416" t="s">
        <v>4724</v>
      </c>
      <c r="C136" s="417" t="s">
        <v>4725</v>
      </c>
      <c r="D136" s="418" t="s">
        <v>346</v>
      </c>
      <c r="E136" s="419">
        <v>200</v>
      </c>
    </row>
    <row r="137" spans="1:5" ht="15.75" x14ac:dyDescent="0.25">
      <c r="B137" s="416"/>
      <c r="C137" s="421" t="s">
        <v>4702</v>
      </c>
      <c r="D137" s="422"/>
      <c r="E137" s="423">
        <v>2780</v>
      </c>
    </row>
    <row r="138" spans="1:5" ht="15.75" x14ac:dyDescent="0.25">
      <c r="B138" s="416"/>
      <c r="C138" s="421" t="s">
        <v>4703</v>
      </c>
      <c r="D138" s="418"/>
      <c r="E138" s="423">
        <v>3580</v>
      </c>
    </row>
    <row r="139" spans="1:5" ht="15.75" x14ac:dyDescent="0.25">
      <c r="A139" s="414" t="s">
        <v>4704</v>
      </c>
      <c r="B139" s="416" t="s">
        <v>3122</v>
      </c>
      <c r="C139" s="429" t="s">
        <v>4798</v>
      </c>
      <c r="D139" s="418" t="s">
        <v>346</v>
      </c>
      <c r="E139" s="419">
        <v>450</v>
      </c>
    </row>
    <row r="140" spans="1:5" ht="15.75" x14ac:dyDescent="0.25">
      <c r="B140" s="416"/>
      <c r="C140" s="421" t="s">
        <v>4799</v>
      </c>
      <c r="D140" s="430"/>
      <c r="E140" s="419"/>
    </row>
    <row r="141" spans="1:5" ht="15.75" x14ac:dyDescent="0.25">
      <c r="A141" s="414" t="s">
        <v>4665</v>
      </c>
      <c r="B141" s="416" t="s">
        <v>4707</v>
      </c>
      <c r="C141" s="417" t="s">
        <v>4708</v>
      </c>
      <c r="D141" s="418" t="s">
        <v>304</v>
      </c>
      <c r="E141" s="419">
        <v>150</v>
      </c>
    </row>
    <row r="142" spans="1:5" ht="15.75" x14ac:dyDescent="0.25">
      <c r="A142" s="414" t="s">
        <v>4665</v>
      </c>
      <c r="B142" s="416" t="s">
        <v>4711</v>
      </c>
      <c r="C142" s="417" t="s">
        <v>4712</v>
      </c>
      <c r="D142" s="418" t="s">
        <v>304</v>
      </c>
      <c r="E142" s="419">
        <v>150</v>
      </c>
    </row>
    <row r="143" spans="1:5" ht="15.75" x14ac:dyDescent="0.25">
      <c r="A143" s="414" t="s">
        <v>4757</v>
      </c>
      <c r="B143" s="416"/>
      <c r="C143" s="417" t="s">
        <v>4758</v>
      </c>
      <c r="D143" s="424" t="s">
        <v>346</v>
      </c>
      <c r="E143" s="419">
        <v>330</v>
      </c>
    </row>
    <row r="144" spans="1:5" ht="15.75" x14ac:dyDescent="0.25">
      <c r="A144" s="414" t="s">
        <v>2893</v>
      </c>
      <c r="B144" s="416" t="s">
        <v>4713</v>
      </c>
      <c r="C144" s="417" t="s">
        <v>4714</v>
      </c>
      <c r="D144" s="418" t="s">
        <v>346</v>
      </c>
      <c r="E144" s="419">
        <v>200</v>
      </c>
    </row>
    <row r="145" spans="1:5" ht="15.75" x14ac:dyDescent="0.25">
      <c r="A145" s="414" t="s">
        <v>4715</v>
      </c>
      <c r="B145" s="416" t="s">
        <v>4716</v>
      </c>
      <c r="C145" s="417" t="s">
        <v>4717</v>
      </c>
      <c r="D145" s="418" t="s">
        <v>346</v>
      </c>
      <c r="E145" s="419">
        <v>200</v>
      </c>
    </row>
    <row r="146" spans="1:5" ht="15.75" x14ac:dyDescent="0.25">
      <c r="A146" s="420" t="s">
        <v>2862</v>
      </c>
      <c r="B146" s="416" t="s">
        <v>4726</v>
      </c>
      <c r="C146" s="431" t="s">
        <v>4727</v>
      </c>
      <c r="D146" s="418" t="s">
        <v>346</v>
      </c>
      <c r="E146" s="419">
        <v>140</v>
      </c>
    </row>
    <row r="147" spans="1:5" ht="15.75" x14ac:dyDescent="0.25">
      <c r="A147" s="420" t="s">
        <v>2862</v>
      </c>
      <c r="B147" s="416" t="s">
        <v>4728</v>
      </c>
      <c r="C147" s="417" t="s">
        <v>2312</v>
      </c>
      <c r="D147" s="418" t="s">
        <v>313</v>
      </c>
      <c r="E147" s="419">
        <v>40</v>
      </c>
    </row>
    <row r="148" spans="1:5" ht="15.75" x14ac:dyDescent="0.25">
      <c r="A148" s="414" t="s">
        <v>4732</v>
      </c>
      <c r="B148" s="416" t="s">
        <v>4764</v>
      </c>
      <c r="C148" s="417" t="s">
        <v>4765</v>
      </c>
      <c r="D148" s="418" t="s">
        <v>346</v>
      </c>
      <c r="E148" s="419">
        <v>200</v>
      </c>
    </row>
    <row r="149" spans="1:5" ht="15.6" customHeight="1" x14ac:dyDescent="0.25">
      <c r="B149" s="610" t="s">
        <v>4800</v>
      </c>
      <c r="C149" s="609"/>
      <c r="D149" s="609"/>
      <c r="E149" s="609"/>
    </row>
    <row r="150" spans="1:5" ht="45" x14ac:dyDescent="0.25">
      <c r="B150" s="425" t="s">
        <v>3</v>
      </c>
      <c r="C150" s="426" t="s">
        <v>4</v>
      </c>
      <c r="D150" s="427" t="s">
        <v>5</v>
      </c>
      <c r="E150" s="419" t="s">
        <v>6</v>
      </c>
    </row>
    <row r="151" spans="1:5" ht="15.75" x14ac:dyDescent="0.25">
      <c r="A151" s="414" t="s">
        <v>4665</v>
      </c>
      <c r="B151" s="416" t="s">
        <v>4666</v>
      </c>
      <c r="C151" s="417" t="s">
        <v>4667</v>
      </c>
      <c r="D151" s="418" t="s">
        <v>304</v>
      </c>
      <c r="E151" s="419">
        <v>150</v>
      </c>
    </row>
    <row r="152" spans="1:5" ht="15.75" x14ac:dyDescent="0.25">
      <c r="A152" s="414" t="s">
        <v>4665</v>
      </c>
      <c r="B152" s="416" t="s">
        <v>4769</v>
      </c>
      <c r="C152" s="417" t="s">
        <v>4770</v>
      </c>
      <c r="D152" s="418" t="s">
        <v>304</v>
      </c>
      <c r="E152" s="419">
        <v>150</v>
      </c>
    </row>
    <row r="153" spans="1:5" ht="15.75" x14ac:dyDescent="0.25">
      <c r="A153" s="414" t="s">
        <v>4665</v>
      </c>
      <c r="B153" s="416" t="s">
        <v>4668</v>
      </c>
      <c r="C153" s="417" t="s">
        <v>2289</v>
      </c>
      <c r="D153" s="418" t="s">
        <v>304</v>
      </c>
      <c r="E153" s="419">
        <v>150</v>
      </c>
    </row>
    <row r="154" spans="1:5" ht="15.75" x14ac:dyDescent="0.25">
      <c r="A154" s="414" t="s">
        <v>4665</v>
      </c>
      <c r="B154" s="416" t="s">
        <v>4677</v>
      </c>
      <c r="C154" s="417" t="s">
        <v>4678</v>
      </c>
      <c r="D154" s="418" t="s">
        <v>304</v>
      </c>
      <c r="E154" s="419">
        <v>150</v>
      </c>
    </row>
    <row r="155" spans="1:5" ht="15.75" x14ac:dyDescent="0.25">
      <c r="A155" s="414" t="s">
        <v>4665</v>
      </c>
      <c r="B155" s="416" t="s">
        <v>4679</v>
      </c>
      <c r="C155" s="417" t="s">
        <v>4680</v>
      </c>
      <c r="D155" s="418" t="s">
        <v>304</v>
      </c>
      <c r="E155" s="419">
        <v>150</v>
      </c>
    </row>
    <row r="156" spans="1:5" ht="15.75" x14ac:dyDescent="0.25">
      <c r="A156" s="414" t="s">
        <v>4665</v>
      </c>
      <c r="B156" s="416" t="s">
        <v>4709</v>
      </c>
      <c r="C156" s="417" t="s">
        <v>4710</v>
      </c>
      <c r="D156" s="418" t="s">
        <v>304</v>
      </c>
      <c r="E156" s="419">
        <v>150</v>
      </c>
    </row>
    <row r="157" spans="1:5" ht="15.75" x14ac:dyDescent="0.25">
      <c r="A157" s="414" t="s">
        <v>4665</v>
      </c>
      <c r="B157" s="416" t="s">
        <v>4771</v>
      </c>
      <c r="C157" s="417" t="s">
        <v>4772</v>
      </c>
      <c r="D157" s="418" t="s">
        <v>346</v>
      </c>
      <c r="E157" s="419">
        <v>150</v>
      </c>
    </row>
    <row r="158" spans="1:5" ht="15.75" x14ac:dyDescent="0.25">
      <c r="A158" s="414" t="s">
        <v>4665</v>
      </c>
      <c r="B158" s="416" t="s">
        <v>4773</v>
      </c>
      <c r="C158" s="417" t="s">
        <v>4774</v>
      </c>
      <c r="D158" s="418" t="s">
        <v>346</v>
      </c>
      <c r="E158" s="419">
        <v>150</v>
      </c>
    </row>
    <row r="159" spans="1:5" ht="15.75" x14ac:dyDescent="0.25">
      <c r="A159" s="420" t="s">
        <v>2395</v>
      </c>
      <c r="B159" s="251" t="s">
        <v>4698</v>
      </c>
      <c r="C159" s="417" t="s">
        <v>2397</v>
      </c>
      <c r="D159" s="418" t="s">
        <v>346</v>
      </c>
      <c r="E159" s="419">
        <v>450</v>
      </c>
    </row>
    <row r="160" spans="1:5" ht="15.75" x14ac:dyDescent="0.25">
      <c r="A160" s="414" t="s">
        <v>4685</v>
      </c>
      <c r="B160" s="416" t="s">
        <v>4686</v>
      </c>
      <c r="C160" s="417" t="s">
        <v>4775</v>
      </c>
      <c r="D160" s="418" t="s">
        <v>346</v>
      </c>
      <c r="E160" s="419">
        <v>100</v>
      </c>
    </row>
    <row r="161" spans="1:5" ht="15.75" x14ac:dyDescent="0.25">
      <c r="A161" s="414" t="s">
        <v>4699</v>
      </c>
      <c r="B161" s="416" t="s">
        <v>4700</v>
      </c>
      <c r="C161" s="417" t="s">
        <v>4777</v>
      </c>
      <c r="D161" s="418" t="s">
        <v>346</v>
      </c>
      <c r="E161" s="419">
        <v>200</v>
      </c>
    </row>
    <row r="162" spans="1:5" ht="15.75" x14ac:dyDescent="0.25">
      <c r="A162" s="414" t="s">
        <v>2543</v>
      </c>
      <c r="B162" s="416" t="s">
        <v>4691</v>
      </c>
      <c r="C162" s="417" t="s">
        <v>4776</v>
      </c>
      <c r="D162" s="418" t="s">
        <v>346</v>
      </c>
      <c r="E162" s="419">
        <v>160</v>
      </c>
    </row>
    <row r="163" spans="1:5" ht="15.75" x14ac:dyDescent="0.25">
      <c r="A163" s="414" t="s">
        <v>2560</v>
      </c>
      <c r="B163" s="416" t="s">
        <v>4689</v>
      </c>
      <c r="C163" s="417" t="s">
        <v>2562</v>
      </c>
      <c r="D163" s="418" t="s">
        <v>346</v>
      </c>
      <c r="E163" s="419">
        <v>110</v>
      </c>
    </row>
    <row r="164" spans="1:5" ht="15.75" x14ac:dyDescent="0.25">
      <c r="A164" s="414" t="s">
        <v>2632</v>
      </c>
      <c r="B164" s="416" t="s">
        <v>4693</v>
      </c>
      <c r="C164" s="417" t="s">
        <v>4694</v>
      </c>
      <c r="D164" s="418" t="s">
        <v>346</v>
      </c>
      <c r="E164" s="419">
        <v>80</v>
      </c>
    </row>
    <row r="165" spans="1:5" ht="15.75" x14ac:dyDescent="0.25">
      <c r="A165" s="414" t="s">
        <v>4695</v>
      </c>
      <c r="B165" s="416" t="s">
        <v>4696</v>
      </c>
      <c r="C165" s="417" t="s">
        <v>4697</v>
      </c>
      <c r="D165" s="418" t="s">
        <v>346</v>
      </c>
      <c r="E165" s="419">
        <v>80</v>
      </c>
    </row>
    <row r="166" spans="1:5" ht="15.75" x14ac:dyDescent="0.25">
      <c r="A166" s="414" t="s">
        <v>2543</v>
      </c>
      <c r="B166" s="416" t="s">
        <v>4687</v>
      </c>
      <c r="C166" s="417" t="s">
        <v>2307</v>
      </c>
      <c r="D166" s="418" t="s">
        <v>313</v>
      </c>
      <c r="E166" s="419">
        <v>150</v>
      </c>
    </row>
    <row r="167" spans="1:5" ht="15.75" x14ac:dyDescent="0.25">
      <c r="A167" s="414" t="s">
        <v>4718</v>
      </c>
      <c r="B167" s="416" t="s">
        <v>4719</v>
      </c>
      <c r="C167" s="417" t="s">
        <v>4720</v>
      </c>
      <c r="D167" s="418" t="s">
        <v>346</v>
      </c>
      <c r="E167" s="419">
        <v>100</v>
      </c>
    </row>
    <row r="168" spans="1:5" ht="15.75" x14ac:dyDescent="0.25">
      <c r="A168" s="414" t="s">
        <v>4729</v>
      </c>
      <c r="B168" s="416" t="s">
        <v>4730</v>
      </c>
      <c r="C168" s="417" t="s">
        <v>4786</v>
      </c>
      <c r="D168" s="418" t="s">
        <v>346</v>
      </c>
      <c r="E168" s="419">
        <v>150</v>
      </c>
    </row>
    <row r="169" spans="1:5" ht="15.75" x14ac:dyDescent="0.25">
      <c r="A169" s="414" t="s">
        <v>2611</v>
      </c>
      <c r="B169" s="416" t="s">
        <v>4721</v>
      </c>
      <c r="C169" s="417" t="s">
        <v>4722</v>
      </c>
      <c r="D169" s="418" t="s">
        <v>346</v>
      </c>
      <c r="E169" s="419">
        <v>150</v>
      </c>
    </row>
    <row r="170" spans="1:5" ht="15.75" x14ac:dyDescent="0.25">
      <c r="B170" s="416"/>
      <c r="C170" s="421" t="s">
        <v>4702</v>
      </c>
      <c r="D170" s="422"/>
      <c r="E170" s="423">
        <v>1980</v>
      </c>
    </row>
    <row r="171" spans="1:5" ht="15.75" x14ac:dyDescent="0.25">
      <c r="B171" s="416"/>
      <c r="C171" s="421" t="s">
        <v>4703</v>
      </c>
      <c r="D171" s="422"/>
      <c r="E171" s="423">
        <v>2780</v>
      </c>
    </row>
    <row r="172" spans="1:5" ht="15.75" x14ac:dyDescent="0.25">
      <c r="A172" s="414" t="s">
        <v>4704</v>
      </c>
      <c r="B172" s="416" t="s">
        <v>3122</v>
      </c>
      <c r="C172" s="417" t="s">
        <v>4778</v>
      </c>
      <c r="D172" s="418"/>
      <c r="E172" s="419">
        <v>230</v>
      </c>
    </row>
    <row r="173" spans="1:5" ht="15.75" x14ac:dyDescent="0.25">
      <c r="B173" s="416"/>
      <c r="C173" s="421" t="s">
        <v>4799</v>
      </c>
      <c r="D173" s="430"/>
      <c r="E173" s="419"/>
    </row>
    <row r="174" spans="1:5" ht="15.75" x14ac:dyDescent="0.25">
      <c r="A174" s="414" t="s">
        <v>4665</v>
      </c>
      <c r="B174" s="416" t="s">
        <v>4707</v>
      </c>
      <c r="C174" s="417" t="s">
        <v>4708</v>
      </c>
      <c r="D174" s="418" t="s">
        <v>304</v>
      </c>
      <c r="E174" s="419">
        <v>150</v>
      </c>
    </row>
    <row r="175" spans="1:5" ht="15.75" x14ac:dyDescent="0.25">
      <c r="A175" s="414" t="s">
        <v>4665</v>
      </c>
      <c r="B175" s="416" t="s">
        <v>4711</v>
      </c>
      <c r="C175" s="417" t="s">
        <v>4712</v>
      </c>
      <c r="D175" s="418" t="s">
        <v>304</v>
      </c>
      <c r="E175" s="419">
        <v>150</v>
      </c>
    </row>
    <row r="176" spans="1:5" ht="15.75" x14ac:dyDescent="0.25">
      <c r="A176" s="414" t="s">
        <v>4757</v>
      </c>
      <c r="B176" s="416"/>
      <c r="C176" s="417" t="s">
        <v>4758</v>
      </c>
      <c r="D176" s="424" t="s">
        <v>346</v>
      </c>
      <c r="E176" s="419">
        <v>330</v>
      </c>
    </row>
    <row r="177" spans="1:5" ht="15.75" x14ac:dyDescent="0.25">
      <c r="A177" s="414" t="s">
        <v>4723</v>
      </c>
      <c r="B177" s="416" t="s">
        <v>4724</v>
      </c>
      <c r="C177" s="417" t="s">
        <v>4801</v>
      </c>
      <c r="D177" s="418" t="s">
        <v>346</v>
      </c>
      <c r="E177" s="419">
        <v>200</v>
      </c>
    </row>
    <row r="178" spans="1:5" ht="15.75" x14ac:dyDescent="0.25">
      <c r="A178" s="420" t="s">
        <v>2862</v>
      </c>
      <c r="B178" s="416" t="s">
        <v>4726</v>
      </c>
      <c r="C178" s="431" t="s">
        <v>4727</v>
      </c>
      <c r="D178" s="418" t="s">
        <v>346</v>
      </c>
      <c r="E178" s="419">
        <v>140</v>
      </c>
    </row>
    <row r="179" spans="1:5" ht="15.75" x14ac:dyDescent="0.25">
      <c r="A179" s="420" t="s">
        <v>2862</v>
      </c>
      <c r="B179" s="416" t="s">
        <v>4728</v>
      </c>
      <c r="C179" s="417" t="s">
        <v>2312</v>
      </c>
      <c r="D179" s="418" t="s">
        <v>313</v>
      </c>
      <c r="E179" s="419">
        <v>40</v>
      </c>
    </row>
    <row r="180" spans="1:5" ht="15.75" x14ac:dyDescent="0.25">
      <c r="A180" s="414" t="s">
        <v>2893</v>
      </c>
      <c r="B180" s="416" t="s">
        <v>4713</v>
      </c>
      <c r="C180" s="417" t="s">
        <v>4714</v>
      </c>
      <c r="D180" s="418" t="s">
        <v>346</v>
      </c>
      <c r="E180" s="419">
        <v>200</v>
      </c>
    </row>
    <row r="181" spans="1:5" ht="15.75" x14ac:dyDescent="0.25">
      <c r="A181" s="414" t="s">
        <v>4715</v>
      </c>
      <c r="B181" s="416" t="s">
        <v>4716</v>
      </c>
      <c r="C181" s="417" t="s">
        <v>4717</v>
      </c>
      <c r="D181" s="418" t="s">
        <v>346</v>
      </c>
      <c r="E181" s="419">
        <v>200</v>
      </c>
    </row>
    <row r="182" spans="1:5" ht="15.75" x14ac:dyDescent="0.25">
      <c r="B182" s="416" t="s">
        <v>4802</v>
      </c>
      <c r="C182" s="417" t="s">
        <v>4803</v>
      </c>
      <c r="D182" s="418" t="s">
        <v>346</v>
      </c>
      <c r="E182" s="419">
        <v>250</v>
      </c>
    </row>
    <row r="183" spans="1:5" ht="15.75" x14ac:dyDescent="0.25">
      <c r="A183" s="414" t="s">
        <v>4732</v>
      </c>
      <c r="B183" s="416" t="s">
        <v>4764</v>
      </c>
      <c r="C183" s="417" t="s">
        <v>4765</v>
      </c>
      <c r="D183" s="418" t="s">
        <v>346</v>
      </c>
      <c r="E183" s="419">
        <v>200</v>
      </c>
    </row>
    <row r="184" spans="1:5" ht="26.25" customHeight="1" x14ac:dyDescent="0.25">
      <c r="B184" s="603" t="s">
        <v>4804</v>
      </c>
      <c r="C184" s="604"/>
      <c r="D184" s="604"/>
      <c r="E184" s="604"/>
    </row>
    <row r="185" spans="1:5" ht="45" x14ac:dyDescent="0.25">
      <c r="B185" s="425" t="s">
        <v>3</v>
      </c>
      <c r="C185" s="426" t="s">
        <v>4</v>
      </c>
      <c r="D185" s="427" t="s">
        <v>5</v>
      </c>
      <c r="E185" s="419" t="s">
        <v>6</v>
      </c>
    </row>
    <row r="186" spans="1:5" x14ac:dyDescent="0.25">
      <c r="A186" s="414" t="s">
        <v>4665</v>
      </c>
      <c r="B186" s="416" t="s">
        <v>4666</v>
      </c>
      <c r="C186" s="432" t="s">
        <v>4667</v>
      </c>
      <c r="D186" s="418" t="s">
        <v>304</v>
      </c>
      <c r="E186" s="433">
        <v>150</v>
      </c>
    </row>
    <row r="187" spans="1:5" x14ac:dyDescent="0.25">
      <c r="A187" s="414" t="s">
        <v>4665</v>
      </c>
      <c r="B187" s="416" t="s">
        <v>4668</v>
      </c>
      <c r="C187" s="432" t="s">
        <v>2289</v>
      </c>
      <c r="D187" s="418" t="s">
        <v>304</v>
      </c>
      <c r="E187" s="433">
        <v>100</v>
      </c>
    </row>
    <row r="188" spans="1:5" x14ac:dyDescent="0.25">
      <c r="A188" s="414" t="s">
        <v>4665</v>
      </c>
      <c r="B188" s="416" t="s">
        <v>4669</v>
      </c>
      <c r="C188" s="432" t="s">
        <v>4670</v>
      </c>
      <c r="D188" s="418" t="s">
        <v>304</v>
      </c>
      <c r="E188" s="433">
        <v>100</v>
      </c>
    </row>
    <row r="189" spans="1:5" x14ac:dyDescent="0.25">
      <c r="A189" s="414" t="s">
        <v>4665</v>
      </c>
      <c r="B189" s="416" t="s">
        <v>4671</v>
      </c>
      <c r="C189" s="432" t="s">
        <v>4672</v>
      </c>
      <c r="D189" s="418" t="s">
        <v>304</v>
      </c>
      <c r="E189" s="433">
        <v>100</v>
      </c>
    </row>
    <row r="190" spans="1:5" x14ac:dyDescent="0.25">
      <c r="A190" s="414" t="s">
        <v>4665</v>
      </c>
      <c r="B190" s="416" t="s">
        <v>4673</v>
      </c>
      <c r="C190" s="432" t="s">
        <v>4674</v>
      </c>
      <c r="D190" s="418" t="s">
        <v>304</v>
      </c>
      <c r="E190" s="433">
        <v>100</v>
      </c>
    </row>
    <row r="191" spans="1:5" x14ac:dyDescent="0.25">
      <c r="A191" s="414" t="s">
        <v>4665</v>
      </c>
      <c r="B191" s="416" t="s">
        <v>4675</v>
      </c>
      <c r="C191" s="432" t="s">
        <v>4676</v>
      </c>
      <c r="D191" s="418" t="s">
        <v>304</v>
      </c>
      <c r="E191" s="433">
        <v>100</v>
      </c>
    </row>
    <row r="192" spans="1:5" x14ac:dyDescent="0.25">
      <c r="A192" s="414" t="s">
        <v>4665</v>
      </c>
      <c r="B192" s="416" t="s">
        <v>4677</v>
      </c>
      <c r="C192" s="432" t="s">
        <v>4678</v>
      </c>
      <c r="D192" s="418" t="s">
        <v>304</v>
      </c>
      <c r="E192" s="433">
        <v>150</v>
      </c>
    </row>
    <row r="193" spans="1:5" x14ac:dyDescent="0.25">
      <c r="A193" s="414" t="s">
        <v>4665</v>
      </c>
      <c r="B193" s="416" t="s">
        <v>4679</v>
      </c>
      <c r="C193" s="432" t="s">
        <v>4680</v>
      </c>
      <c r="D193" s="418" t="s">
        <v>304</v>
      </c>
      <c r="E193" s="433">
        <v>100</v>
      </c>
    </row>
    <row r="194" spans="1:5" x14ac:dyDescent="0.25">
      <c r="A194" s="414" t="s">
        <v>4665</v>
      </c>
      <c r="B194" s="416" t="s">
        <v>4707</v>
      </c>
      <c r="C194" s="432" t="s">
        <v>4708</v>
      </c>
      <c r="D194" s="418" t="s">
        <v>304</v>
      </c>
      <c r="E194" s="433">
        <v>150</v>
      </c>
    </row>
    <row r="195" spans="1:5" x14ac:dyDescent="0.25">
      <c r="A195" s="414" t="s">
        <v>4665</v>
      </c>
      <c r="B195" s="416" t="s">
        <v>4709</v>
      </c>
      <c r="C195" s="432" t="s">
        <v>4710</v>
      </c>
      <c r="D195" s="418" t="s">
        <v>304</v>
      </c>
      <c r="E195" s="433">
        <v>100</v>
      </c>
    </row>
    <row r="196" spans="1:5" x14ac:dyDescent="0.25">
      <c r="A196" s="414" t="s">
        <v>4665</v>
      </c>
      <c r="B196" s="416" t="s">
        <v>4711</v>
      </c>
      <c r="C196" s="432" t="s">
        <v>4712</v>
      </c>
      <c r="D196" s="418" t="s">
        <v>304</v>
      </c>
      <c r="E196" s="433">
        <v>100</v>
      </c>
    </row>
    <row r="197" spans="1:5" x14ac:dyDescent="0.25">
      <c r="A197" s="414" t="s">
        <v>4665</v>
      </c>
      <c r="B197" s="416" t="s">
        <v>4771</v>
      </c>
      <c r="C197" s="432" t="s">
        <v>4772</v>
      </c>
      <c r="D197" s="418" t="s">
        <v>304</v>
      </c>
      <c r="E197" s="433">
        <v>150</v>
      </c>
    </row>
    <row r="198" spans="1:5" x14ac:dyDescent="0.25">
      <c r="A198" s="414" t="s">
        <v>4665</v>
      </c>
      <c r="B198" s="416" t="s">
        <v>4773</v>
      </c>
      <c r="C198" s="432" t="s">
        <v>4805</v>
      </c>
      <c r="D198" s="418" t="s">
        <v>304</v>
      </c>
      <c r="E198" s="433">
        <v>150</v>
      </c>
    </row>
    <row r="199" spans="1:5" x14ac:dyDescent="0.25">
      <c r="A199" s="414" t="s">
        <v>4685</v>
      </c>
      <c r="B199" s="416" t="s">
        <v>4686</v>
      </c>
      <c r="C199" s="432" t="s">
        <v>2506</v>
      </c>
      <c r="D199" s="418" t="s">
        <v>346</v>
      </c>
      <c r="E199" s="419">
        <v>100</v>
      </c>
    </row>
    <row r="200" spans="1:5" x14ac:dyDescent="0.25">
      <c r="A200" s="414" t="s">
        <v>2543</v>
      </c>
      <c r="B200" s="416" t="s">
        <v>4687</v>
      </c>
      <c r="C200" s="432" t="s">
        <v>2307</v>
      </c>
      <c r="D200" s="418" t="s">
        <v>313</v>
      </c>
      <c r="E200" s="419">
        <v>150</v>
      </c>
    </row>
    <row r="201" spans="1:5" ht="15.75" x14ac:dyDescent="0.25">
      <c r="A201" s="414" t="s">
        <v>2543</v>
      </c>
      <c r="B201" s="416" t="s">
        <v>4691</v>
      </c>
      <c r="C201" s="417" t="s">
        <v>4776</v>
      </c>
      <c r="D201" s="418" t="s">
        <v>346</v>
      </c>
      <c r="E201" s="419">
        <v>160</v>
      </c>
    </row>
    <row r="202" spans="1:5" ht="15.75" x14ac:dyDescent="0.25">
      <c r="A202" s="414" t="s">
        <v>2632</v>
      </c>
      <c r="B202" s="416" t="s">
        <v>4693</v>
      </c>
      <c r="C202" s="417" t="s">
        <v>4694</v>
      </c>
      <c r="D202" s="418" t="s">
        <v>346</v>
      </c>
      <c r="E202" s="419">
        <v>80</v>
      </c>
    </row>
    <row r="203" spans="1:5" ht="15.75" x14ac:dyDescent="0.25">
      <c r="A203" s="414" t="s">
        <v>4695</v>
      </c>
      <c r="B203" s="416" t="s">
        <v>4696</v>
      </c>
      <c r="C203" s="417" t="s">
        <v>4697</v>
      </c>
      <c r="D203" s="418" t="s">
        <v>346</v>
      </c>
      <c r="E203" s="419">
        <v>80</v>
      </c>
    </row>
    <row r="204" spans="1:5" ht="15.75" x14ac:dyDescent="0.25">
      <c r="A204" s="414" t="s">
        <v>2560</v>
      </c>
      <c r="B204" s="416" t="s">
        <v>4689</v>
      </c>
      <c r="C204" s="417" t="s">
        <v>2562</v>
      </c>
      <c r="D204" s="418" t="s">
        <v>346</v>
      </c>
      <c r="E204" s="419">
        <v>110</v>
      </c>
    </row>
    <row r="205" spans="1:5" ht="15.75" x14ac:dyDescent="0.25">
      <c r="A205" s="414" t="s">
        <v>4699</v>
      </c>
      <c r="B205" s="416" t="s">
        <v>4700</v>
      </c>
      <c r="C205" s="417" t="s">
        <v>4777</v>
      </c>
      <c r="D205" s="418" t="s">
        <v>346</v>
      </c>
      <c r="E205" s="419">
        <v>200</v>
      </c>
    </row>
    <row r="206" spans="1:5" ht="15.75" x14ac:dyDescent="0.25">
      <c r="A206" s="414" t="s">
        <v>4729</v>
      </c>
      <c r="B206" s="416" t="s">
        <v>4730</v>
      </c>
      <c r="C206" s="417" t="s">
        <v>4786</v>
      </c>
      <c r="D206" s="418" t="s">
        <v>346</v>
      </c>
      <c r="E206" s="419">
        <v>150</v>
      </c>
    </row>
    <row r="207" spans="1:5" ht="15.75" x14ac:dyDescent="0.25">
      <c r="A207" s="420" t="s">
        <v>2395</v>
      </c>
      <c r="B207" s="251" t="s">
        <v>4698</v>
      </c>
      <c r="C207" s="417" t="s">
        <v>2397</v>
      </c>
      <c r="D207" s="418" t="s">
        <v>346</v>
      </c>
      <c r="E207" s="419">
        <v>450</v>
      </c>
    </row>
    <row r="208" spans="1:5" ht="24.75" customHeight="1" x14ac:dyDescent="0.25">
      <c r="A208" s="471"/>
      <c r="B208" s="603" t="s">
        <v>4799</v>
      </c>
      <c r="C208" s="604"/>
      <c r="D208" s="604"/>
      <c r="E208" s="604"/>
    </row>
    <row r="209" spans="1:5" ht="15.75" x14ac:dyDescent="0.25">
      <c r="A209" s="414" t="s">
        <v>4718</v>
      </c>
      <c r="B209" s="416" t="s">
        <v>4719</v>
      </c>
      <c r="C209" s="417" t="s">
        <v>4720</v>
      </c>
      <c r="D209" s="418" t="s">
        <v>346</v>
      </c>
      <c r="E209" s="419">
        <v>100</v>
      </c>
    </row>
    <row r="210" spans="1:5" ht="15.75" x14ac:dyDescent="0.25">
      <c r="A210" s="414" t="s">
        <v>2611</v>
      </c>
      <c r="B210" s="416" t="s">
        <v>4721</v>
      </c>
      <c r="C210" s="417" t="s">
        <v>4722</v>
      </c>
      <c r="D210" s="418" t="s">
        <v>346</v>
      </c>
      <c r="E210" s="419">
        <v>150</v>
      </c>
    </row>
    <row r="211" spans="1:5" ht="15.75" x14ac:dyDescent="0.25">
      <c r="A211" s="414" t="s">
        <v>4723</v>
      </c>
      <c r="B211" s="416" t="s">
        <v>4724</v>
      </c>
      <c r="C211" s="417" t="s">
        <v>4725</v>
      </c>
      <c r="D211" s="418" t="s">
        <v>346</v>
      </c>
      <c r="E211" s="419">
        <v>200</v>
      </c>
    </row>
    <row r="212" spans="1:5" ht="15.75" x14ac:dyDescent="0.25">
      <c r="A212" s="414" t="s">
        <v>2611</v>
      </c>
      <c r="B212" s="416" t="s">
        <v>4721</v>
      </c>
      <c r="C212" s="417" t="s">
        <v>4722</v>
      </c>
      <c r="D212" s="418" t="s">
        <v>346</v>
      </c>
      <c r="E212" s="419">
        <v>150</v>
      </c>
    </row>
    <row r="213" spans="1:5" ht="15.75" x14ac:dyDescent="0.25">
      <c r="A213" s="414" t="s">
        <v>4723</v>
      </c>
      <c r="B213" s="416" t="s">
        <v>4724</v>
      </c>
      <c r="C213" s="417" t="s">
        <v>4725</v>
      </c>
      <c r="D213" s="418" t="s">
        <v>346</v>
      </c>
      <c r="E213" s="419">
        <v>200</v>
      </c>
    </row>
    <row r="214" spans="1:5" ht="15.75" x14ac:dyDescent="0.25">
      <c r="A214" s="420" t="s">
        <v>2862</v>
      </c>
      <c r="B214" s="416" t="s">
        <v>4726</v>
      </c>
      <c r="C214" s="417" t="s">
        <v>4727</v>
      </c>
      <c r="D214" s="418" t="s">
        <v>346</v>
      </c>
      <c r="E214" s="419">
        <v>140</v>
      </c>
    </row>
    <row r="215" spans="1:5" ht="15.75" x14ac:dyDescent="0.25">
      <c r="A215" s="420" t="s">
        <v>2862</v>
      </c>
      <c r="B215" s="416" t="s">
        <v>4728</v>
      </c>
      <c r="C215" s="417" t="s">
        <v>2312</v>
      </c>
      <c r="D215" s="418" t="s">
        <v>313</v>
      </c>
      <c r="E215" s="419">
        <v>40</v>
      </c>
    </row>
    <row r="216" spans="1:5" ht="15.75" x14ac:dyDescent="0.25">
      <c r="A216" s="414" t="s">
        <v>4732</v>
      </c>
      <c r="B216" s="416" t="s">
        <v>4733</v>
      </c>
      <c r="C216" s="417" t="s">
        <v>4734</v>
      </c>
      <c r="D216" s="418" t="s">
        <v>346</v>
      </c>
      <c r="E216" s="419">
        <v>250</v>
      </c>
    </row>
    <row r="217" spans="1:5" ht="15.75" x14ac:dyDescent="0.25">
      <c r="A217" s="414" t="s">
        <v>4732</v>
      </c>
      <c r="B217" s="416" t="s">
        <v>4806</v>
      </c>
      <c r="C217" s="417" t="s">
        <v>951</v>
      </c>
      <c r="D217" s="418" t="s">
        <v>346</v>
      </c>
      <c r="E217" s="419">
        <v>100</v>
      </c>
    </row>
    <row r="218" spans="1:5" ht="15.75" x14ac:dyDescent="0.25">
      <c r="A218" s="414" t="s">
        <v>4732</v>
      </c>
      <c r="B218" s="416" t="s">
        <v>4735</v>
      </c>
      <c r="C218" s="417" t="s">
        <v>4736</v>
      </c>
      <c r="D218" s="418" t="s">
        <v>346</v>
      </c>
      <c r="E218" s="419">
        <v>100</v>
      </c>
    </row>
    <row r="219" spans="1:5" ht="15.75" x14ac:dyDescent="0.25">
      <c r="A219" s="414" t="s">
        <v>4732</v>
      </c>
      <c r="B219" s="416" t="s">
        <v>4737</v>
      </c>
      <c r="C219" s="417" t="s">
        <v>931</v>
      </c>
      <c r="D219" s="418" t="s">
        <v>346</v>
      </c>
      <c r="E219" s="419">
        <v>100</v>
      </c>
    </row>
    <row r="220" spans="1:5" ht="15.75" x14ac:dyDescent="0.25">
      <c r="A220" s="414" t="s">
        <v>4732</v>
      </c>
      <c r="B220" s="416" t="s">
        <v>4738</v>
      </c>
      <c r="C220" s="417" t="s">
        <v>4788</v>
      </c>
      <c r="D220" s="418" t="s">
        <v>346</v>
      </c>
      <c r="E220" s="419">
        <v>200</v>
      </c>
    </row>
    <row r="221" spans="1:5" ht="15.75" x14ac:dyDescent="0.25">
      <c r="A221" s="414" t="s">
        <v>4732</v>
      </c>
      <c r="B221" s="416" t="s">
        <v>4740</v>
      </c>
      <c r="C221" s="417" t="s">
        <v>927</v>
      </c>
      <c r="D221" s="418" t="s">
        <v>346</v>
      </c>
      <c r="E221" s="419">
        <v>200</v>
      </c>
    </row>
    <row r="222" spans="1:5" ht="15.75" x14ac:dyDescent="0.25">
      <c r="A222" s="414" t="s">
        <v>4741</v>
      </c>
      <c r="B222" s="416" t="s">
        <v>4742</v>
      </c>
      <c r="C222" s="417" t="s">
        <v>4743</v>
      </c>
      <c r="D222" s="418" t="s">
        <v>346</v>
      </c>
      <c r="E222" s="419">
        <v>100</v>
      </c>
    </row>
    <row r="223" spans="1:5" ht="15.75" x14ac:dyDescent="0.25">
      <c r="A223" s="414" t="s">
        <v>4744</v>
      </c>
      <c r="B223" s="416" t="s">
        <v>4746</v>
      </c>
      <c r="C223" s="417" t="s">
        <v>4747</v>
      </c>
      <c r="D223" s="418" t="s">
        <v>346</v>
      </c>
      <c r="E223" s="419">
        <v>100</v>
      </c>
    </row>
    <row r="224" spans="1:5" ht="15.75" x14ac:dyDescent="0.25">
      <c r="A224" s="414" t="s">
        <v>3156</v>
      </c>
      <c r="B224" s="416" t="s">
        <v>3157</v>
      </c>
      <c r="C224" s="417" t="s">
        <v>3158</v>
      </c>
      <c r="D224" s="418" t="s">
        <v>346</v>
      </c>
      <c r="E224" s="419">
        <v>600</v>
      </c>
    </row>
    <row r="225" spans="1:10" ht="15.75" x14ac:dyDescent="0.25">
      <c r="A225" s="414" t="s">
        <v>4704</v>
      </c>
      <c r="B225" s="416" t="s">
        <v>3122</v>
      </c>
      <c r="C225" s="429" t="s">
        <v>4798</v>
      </c>
      <c r="D225" s="418" t="s">
        <v>346</v>
      </c>
      <c r="E225" s="419">
        <v>450</v>
      </c>
    </row>
    <row r="226" spans="1:10" ht="15.75" x14ac:dyDescent="0.25">
      <c r="B226" s="416"/>
      <c r="C226" s="417"/>
      <c r="D226" s="418"/>
      <c r="E226" s="419"/>
    </row>
    <row r="227" spans="1:10" ht="15.75" customHeight="1" x14ac:dyDescent="0.25">
      <c r="B227" s="605" t="s">
        <v>4807</v>
      </c>
      <c r="C227" s="606"/>
      <c r="D227" s="606"/>
      <c r="E227" s="606"/>
    </row>
    <row r="228" spans="1:10" ht="15.75" x14ac:dyDescent="0.25">
      <c r="A228" s="414" t="s">
        <v>4665</v>
      </c>
      <c r="B228" s="416" t="s">
        <v>4808</v>
      </c>
      <c r="C228" s="429" t="s">
        <v>4809</v>
      </c>
      <c r="D228" s="418" t="s">
        <v>304</v>
      </c>
      <c r="E228" s="419">
        <v>250</v>
      </c>
      <c r="G228" s="435"/>
      <c r="H228" s="436"/>
      <c r="I228" s="437"/>
      <c r="J228" s="438"/>
    </row>
    <row r="229" spans="1:10" ht="15.75" x14ac:dyDescent="0.25">
      <c r="A229" s="414" t="s">
        <v>4665</v>
      </c>
      <c r="B229" s="416" t="s">
        <v>4669</v>
      </c>
      <c r="C229" s="429" t="s">
        <v>4810</v>
      </c>
      <c r="D229" s="418" t="s">
        <v>304</v>
      </c>
      <c r="E229" s="433">
        <v>100</v>
      </c>
      <c r="G229" s="435"/>
      <c r="H229" s="436"/>
      <c r="I229" s="439"/>
      <c r="J229" s="439"/>
    </row>
    <row r="230" spans="1:10" ht="15.75" x14ac:dyDescent="0.25">
      <c r="A230" s="414" t="s">
        <v>4665</v>
      </c>
      <c r="B230" s="416" t="s">
        <v>4671</v>
      </c>
      <c r="C230" s="429" t="s">
        <v>4811</v>
      </c>
      <c r="D230" s="418" t="s">
        <v>304</v>
      </c>
      <c r="E230" s="433">
        <v>100</v>
      </c>
      <c r="G230" s="435"/>
      <c r="H230" s="436"/>
      <c r="I230" s="439"/>
      <c r="J230" s="439"/>
    </row>
    <row r="231" spans="1:10" ht="15.75" x14ac:dyDescent="0.25">
      <c r="A231" s="414" t="s">
        <v>4665</v>
      </c>
      <c r="B231" s="416" t="s">
        <v>4673</v>
      </c>
      <c r="C231" s="429" t="s">
        <v>4812</v>
      </c>
      <c r="D231" s="418" t="s">
        <v>304</v>
      </c>
      <c r="E231" s="433">
        <v>100</v>
      </c>
      <c r="G231" s="435"/>
      <c r="H231" s="436"/>
      <c r="I231" s="439"/>
      <c r="J231" s="439"/>
    </row>
    <row r="232" spans="1:10" ht="15.75" x14ac:dyDescent="0.25">
      <c r="A232" s="414" t="s">
        <v>4665</v>
      </c>
      <c r="B232" s="416" t="s">
        <v>4675</v>
      </c>
      <c r="C232" s="429" t="s">
        <v>4813</v>
      </c>
      <c r="D232" s="418" t="s">
        <v>304</v>
      </c>
      <c r="E232" s="433">
        <v>100</v>
      </c>
      <c r="G232" s="435"/>
      <c r="H232" s="436"/>
      <c r="I232" s="439"/>
      <c r="J232" s="439"/>
    </row>
    <row r="233" spans="1:10" ht="15.75" x14ac:dyDescent="0.25">
      <c r="A233" s="414" t="s">
        <v>4665</v>
      </c>
      <c r="B233" s="416" t="s">
        <v>4677</v>
      </c>
      <c r="C233" s="429" t="s">
        <v>4814</v>
      </c>
      <c r="D233" s="418" t="s">
        <v>304</v>
      </c>
      <c r="E233" s="433">
        <v>150</v>
      </c>
      <c r="G233" s="435"/>
      <c r="H233" s="436"/>
      <c r="I233" s="439"/>
      <c r="J233" s="439"/>
    </row>
    <row r="234" spans="1:10" ht="15.75" x14ac:dyDescent="0.25">
      <c r="A234" s="414" t="s">
        <v>4665</v>
      </c>
      <c r="B234" s="416" t="s">
        <v>4679</v>
      </c>
      <c r="C234" s="429" t="s">
        <v>4815</v>
      </c>
      <c r="D234" s="440" t="s">
        <v>304</v>
      </c>
      <c r="E234" s="433">
        <v>100</v>
      </c>
      <c r="G234" s="435"/>
      <c r="H234" s="436"/>
      <c r="I234" s="437"/>
      <c r="J234" s="438"/>
    </row>
    <row r="235" spans="1:10" ht="15.75" x14ac:dyDescent="0.25">
      <c r="A235" s="414" t="s">
        <v>4665</v>
      </c>
      <c r="B235" s="416" t="s">
        <v>4711</v>
      </c>
      <c r="C235" s="429" t="s">
        <v>4816</v>
      </c>
      <c r="D235" s="418" t="s">
        <v>304</v>
      </c>
      <c r="E235" s="433">
        <v>100</v>
      </c>
      <c r="G235" s="435"/>
      <c r="H235" s="436"/>
      <c r="I235" s="437"/>
      <c r="J235" s="438"/>
    </row>
    <row r="236" spans="1:10" x14ac:dyDescent="0.25">
      <c r="A236" s="414" t="s">
        <v>4665</v>
      </c>
      <c r="B236" s="416" t="s">
        <v>4771</v>
      </c>
      <c r="C236" s="432" t="s">
        <v>4817</v>
      </c>
      <c r="D236" s="418" t="s">
        <v>304</v>
      </c>
      <c r="E236" s="433">
        <v>150</v>
      </c>
      <c r="G236" s="435"/>
      <c r="H236" s="436"/>
      <c r="I236" s="437"/>
      <c r="J236" s="438"/>
    </row>
    <row r="237" spans="1:10" x14ac:dyDescent="0.25">
      <c r="A237" s="414" t="s">
        <v>4665</v>
      </c>
      <c r="B237" s="416" t="s">
        <v>4773</v>
      </c>
      <c r="C237" s="432" t="s">
        <v>4805</v>
      </c>
      <c r="D237" s="418" t="s">
        <v>304</v>
      </c>
      <c r="E237" s="433">
        <v>150</v>
      </c>
      <c r="G237" s="435"/>
      <c r="H237" s="436"/>
      <c r="I237" s="437"/>
      <c r="J237" s="438"/>
    </row>
    <row r="238" spans="1:10" ht="15.75" x14ac:dyDescent="0.25">
      <c r="A238" s="414" t="s">
        <v>4685</v>
      </c>
      <c r="B238" s="416" t="s">
        <v>4686</v>
      </c>
      <c r="C238" s="429" t="s">
        <v>4818</v>
      </c>
      <c r="D238" s="418" t="s">
        <v>346</v>
      </c>
      <c r="E238" s="419">
        <v>100</v>
      </c>
      <c r="G238" s="435"/>
      <c r="H238" s="436"/>
      <c r="I238" s="439"/>
      <c r="J238" s="439"/>
    </row>
    <row r="239" spans="1:10" ht="31.5" x14ac:dyDescent="0.25">
      <c r="A239" s="414" t="s">
        <v>2543</v>
      </c>
      <c r="B239" s="416" t="s">
        <v>4819</v>
      </c>
      <c r="C239" s="417" t="s">
        <v>4820</v>
      </c>
      <c r="D239" s="418" t="s">
        <v>346</v>
      </c>
      <c r="E239" s="419">
        <v>445</v>
      </c>
      <c r="G239" s="435"/>
      <c r="H239" s="436"/>
      <c r="I239" s="437"/>
      <c r="J239" s="438"/>
    </row>
    <row r="240" spans="1:10" ht="15.75" x14ac:dyDescent="0.25">
      <c r="A240" s="414" t="s">
        <v>2632</v>
      </c>
      <c r="B240" s="416" t="s">
        <v>4693</v>
      </c>
      <c r="C240" s="417" t="s">
        <v>4694</v>
      </c>
      <c r="D240" s="418" t="s">
        <v>346</v>
      </c>
      <c r="E240" s="419">
        <v>80</v>
      </c>
      <c r="G240" s="435"/>
      <c r="H240" s="436"/>
      <c r="I240" s="437"/>
      <c r="J240" s="438"/>
    </row>
    <row r="241" spans="1:10" ht="15.75" x14ac:dyDescent="0.25">
      <c r="A241" s="414" t="s">
        <v>4695</v>
      </c>
      <c r="B241" s="416" t="s">
        <v>4696</v>
      </c>
      <c r="C241" s="417" t="s">
        <v>4697</v>
      </c>
      <c r="D241" s="418" t="s">
        <v>346</v>
      </c>
      <c r="E241" s="419">
        <v>80</v>
      </c>
      <c r="G241" s="435"/>
      <c r="H241" s="436"/>
      <c r="I241" s="439"/>
      <c r="J241" s="439"/>
    </row>
    <row r="242" spans="1:10" ht="15.75" x14ac:dyDescent="0.25">
      <c r="A242" s="414" t="s">
        <v>2560</v>
      </c>
      <c r="B242" s="416" t="s">
        <v>4689</v>
      </c>
      <c r="C242" s="417" t="s">
        <v>2562</v>
      </c>
      <c r="D242" s="418" t="s">
        <v>346</v>
      </c>
      <c r="E242" s="419">
        <v>110</v>
      </c>
      <c r="G242" s="441"/>
      <c r="H242" s="441"/>
      <c r="I242" s="441"/>
      <c r="J242" s="441"/>
    </row>
    <row r="243" spans="1:10" ht="15.75" x14ac:dyDescent="0.25">
      <c r="A243" s="414" t="s">
        <v>4699</v>
      </c>
      <c r="B243" s="416" t="s">
        <v>4700</v>
      </c>
      <c r="C243" s="417" t="s">
        <v>4777</v>
      </c>
      <c r="D243" s="418" t="s">
        <v>346</v>
      </c>
      <c r="E243" s="419">
        <v>200</v>
      </c>
    </row>
    <row r="244" spans="1:10" ht="15.75" x14ac:dyDescent="0.25">
      <c r="A244" s="414" t="s">
        <v>4821</v>
      </c>
      <c r="B244" s="416" t="s">
        <v>4822</v>
      </c>
      <c r="C244" s="429" t="s">
        <v>4823</v>
      </c>
      <c r="D244" s="418" t="s">
        <v>346</v>
      </c>
      <c r="E244" s="419">
        <v>100</v>
      </c>
    </row>
    <row r="245" spans="1:10" ht="15.75" x14ac:dyDescent="0.25">
      <c r="A245" s="414" t="s">
        <v>4824</v>
      </c>
      <c r="B245" s="416" t="s">
        <v>4825</v>
      </c>
      <c r="C245" s="429" t="s">
        <v>4826</v>
      </c>
      <c r="D245" s="418" t="s">
        <v>346</v>
      </c>
      <c r="E245" s="419">
        <v>100</v>
      </c>
    </row>
    <row r="246" spans="1:10" ht="15.75" x14ac:dyDescent="0.25">
      <c r="A246" s="414" t="s">
        <v>4827</v>
      </c>
      <c r="B246" s="416" t="s">
        <v>4828</v>
      </c>
      <c r="C246" s="429" t="s">
        <v>4829</v>
      </c>
      <c r="D246" s="418" t="s">
        <v>346</v>
      </c>
      <c r="E246" s="419">
        <v>100</v>
      </c>
    </row>
    <row r="247" spans="1:10" ht="15.75" x14ac:dyDescent="0.25">
      <c r="A247" s="414" t="s">
        <v>4830</v>
      </c>
      <c r="B247" s="416" t="s">
        <v>2650</v>
      </c>
      <c r="C247" s="429" t="s">
        <v>4831</v>
      </c>
      <c r="D247" s="418" t="s">
        <v>346</v>
      </c>
      <c r="E247" s="419">
        <v>100</v>
      </c>
    </row>
    <row r="248" spans="1:10" ht="15.75" x14ac:dyDescent="0.25">
      <c r="A248" s="414" t="s">
        <v>4832</v>
      </c>
      <c r="B248" s="416" t="s">
        <v>4833</v>
      </c>
      <c r="C248" s="429" t="s">
        <v>4834</v>
      </c>
      <c r="D248" s="418" t="s">
        <v>346</v>
      </c>
      <c r="E248" s="419">
        <v>100</v>
      </c>
    </row>
    <row r="249" spans="1:10" ht="31.5" x14ac:dyDescent="0.25">
      <c r="A249" s="414" t="s">
        <v>4695</v>
      </c>
      <c r="B249" s="416" t="s">
        <v>4835</v>
      </c>
      <c r="C249" s="429" t="s">
        <v>4836</v>
      </c>
      <c r="D249" s="418" t="s">
        <v>346</v>
      </c>
      <c r="E249" s="419">
        <v>100</v>
      </c>
    </row>
    <row r="250" spans="1:10" ht="15.75" x14ac:dyDescent="0.25">
      <c r="A250" s="414" t="s">
        <v>4837</v>
      </c>
      <c r="B250" s="416" t="s">
        <v>4838</v>
      </c>
      <c r="C250" s="429" t="s">
        <v>4839</v>
      </c>
      <c r="D250" s="418" t="s">
        <v>346</v>
      </c>
      <c r="E250" s="419">
        <v>100</v>
      </c>
    </row>
    <row r="251" spans="1:10" ht="15.75" x14ac:dyDescent="0.25">
      <c r="A251" s="414" t="s">
        <v>4791</v>
      </c>
      <c r="B251" s="251" t="s">
        <v>3018</v>
      </c>
      <c r="C251" s="429" t="s">
        <v>4840</v>
      </c>
      <c r="D251" s="418" t="s">
        <v>346</v>
      </c>
      <c r="E251" s="419">
        <v>330</v>
      </c>
    </row>
    <row r="252" spans="1:10" ht="15.75" x14ac:dyDescent="0.25">
      <c r="A252" s="414" t="s">
        <v>4791</v>
      </c>
      <c r="B252" s="251" t="s">
        <v>3014</v>
      </c>
      <c r="C252" s="429" t="s">
        <v>4841</v>
      </c>
      <c r="D252" s="418" t="s">
        <v>346</v>
      </c>
      <c r="E252" s="419">
        <v>280</v>
      </c>
    </row>
    <row r="253" spans="1:10" ht="15.75" x14ac:dyDescent="0.25">
      <c r="A253" s="414" t="s">
        <v>3156</v>
      </c>
      <c r="B253" s="416" t="s">
        <v>3157</v>
      </c>
      <c r="C253" s="417" t="s">
        <v>3158</v>
      </c>
      <c r="D253" s="418" t="s">
        <v>346</v>
      </c>
      <c r="E253" s="419">
        <v>600</v>
      </c>
    </row>
    <row r="254" spans="1:10" ht="15.75" x14ac:dyDescent="0.25">
      <c r="A254" s="414" t="s">
        <v>4704</v>
      </c>
      <c r="B254" s="416" t="s">
        <v>3122</v>
      </c>
      <c r="C254" s="429" t="s">
        <v>4798</v>
      </c>
      <c r="D254" s="418" t="s">
        <v>346</v>
      </c>
      <c r="E254" s="419">
        <v>450</v>
      </c>
    </row>
    <row r="255" spans="1:10" ht="15.75" x14ac:dyDescent="0.25">
      <c r="B255" s="375"/>
      <c r="C255" s="31"/>
      <c r="D255" s="415"/>
      <c r="E255" s="215"/>
    </row>
    <row r="256" spans="1:10" ht="15.6" customHeight="1" x14ac:dyDescent="0.25">
      <c r="A256" s="442"/>
      <c r="B256" s="607" t="s">
        <v>4842</v>
      </c>
      <c r="C256" s="607"/>
      <c r="D256" s="607"/>
      <c r="E256" s="607"/>
    </row>
    <row r="257" spans="1:15" ht="45" x14ac:dyDescent="0.25">
      <c r="A257" s="443"/>
      <c r="B257" s="208" t="s">
        <v>3</v>
      </c>
      <c r="C257" s="123" t="s">
        <v>4</v>
      </c>
      <c r="D257" s="207" t="s">
        <v>5</v>
      </c>
      <c r="E257" s="215" t="s">
        <v>6</v>
      </c>
    </row>
    <row r="258" spans="1:15" ht="120" x14ac:dyDescent="0.25">
      <c r="A258" s="443" t="s">
        <v>4665</v>
      </c>
      <c r="B258" s="375" t="s">
        <v>4843</v>
      </c>
      <c r="C258" s="123" t="s">
        <v>4844</v>
      </c>
      <c r="D258" s="207" t="s">
        <v>4845</v>
      </c>
      <c r="E258" s="215">
        <v>1200</v>
      </c>
    </row>
    <row r="259" spans="1:15" ht="165" x14ac:dyDescent="0.25">
      <c r="A259" s="443" t="s">
        <v>4665</v>
      </c>
      <c r="B259" s="444" t="s">
        <v>4846</v>
      </c>
      <c r="C259" s="445" t="s">
        <v>4847</v>
      </c>
      <c r="D259" s="427" t="s">
        <v>4845</v>
      </c>
      <c r="E259" s="446">
        <v>6600</v>
      </c>
    </row>
    <row r="260" spans="1:15" ht="135" x14ac:dyDescent="0.25">
      <c r="A260" s="443" t="s">
        <v>4665</v>
      </c>
      <c r="B260" s="444" t="s">
        <v>4848</v>
      </c>
      <c r="C260" s="447" t="s">
        <v>4849</v>
      </c>
      <c r="D260" s="427" t="s">
        <v>4845</v>
      </c>
      <c r="E260" s="446">
        <v>3600</v>
      </c>
    </row>
    <row r="261" spans="1:15" ht="135" x14ac:dyDescent="0.25">
      <c r="A261" s="443" t="s">
        <v>4665</v>
      </c>
      <c r="B261" s="444" t="s">
        <v>4850</v>
      </c>
      <c r="C261" s="123" t="s">
        <v>4851</v>
      </c>
      <c r="D261" s="427" t="s">
        <v>4845</v>
      </c>
      <c r="E261" s="446">
        <v>5000</v>
      </c>
    </row>
    <row r="262" spans="1:15" ht="105" x14ac:dyDescent="0.25">
      <c r="A262" s="443" t="s">
        <v>4665</v>
      </c>
      <c r="B262" s="416" t="s">
        <v>4852</v>
      </c>
      <c r="C262" s="432" t="s">
        <v>4853</v>
      </c>
      <c r="D262" s="427" t="s">
        <v>4845</v>
      </c>
      <c r="E262" s="419">
        <v>950</v>
      </c>
    </row>
    <row r="263" spans="1:15" ht="150" x14ac:dyDescent="0.25">
      <c r="A263" s="443" t="s">
        <v>4665</v>
      </c>
      <c r="B263" s="416" t="s">
        <v>4854</v>
      </c>
      <c r="C263" s="432" t="s">
        <v>4855</v>
      </c>
      <c r="D263" s="427" t="s">
        <v>4845</v>
      </c>
      <c r="E263" s="419">
        <v>2000</v>
      </c>
      <c r="O263" s="270"/>
    </row>
    <row r="264" spans="1:15" ht="150" x14ac:dyDescent="0.25">
      <c r="A264" s="443" t="s">
        <v>4665</v>
      </c>
      <c r="B264" s="416" t="s">
        <v>4856</v>
      </c>
      <c r="C264" s="432" t="s">
        <v>4857</v>
      </c>
      <c r="D264" s="427" t="s">
        <v>4845</v>
      </c>
      <c r="E264" s="419">
        <v>2200</v>
      </c>
      <c r="L264" s="270"/>
    </row>
    <row r="265" spans="1:15" ht="127.5" customHeight="1" x14ac:dyDescent="0.25">
      <c r="A265" s="443" t="s">
        <v>4665</v>
      </c>
      <c r="B265" s="416" t="s">
        <v>4905</v>
      </c>
      <c r="C265" s="461" t="s">
        <v>4906</v>
      </c>
      <c r="D265" s="427" t="s">
        <v>4845</v>
      </c>
      <c r="E265" s="419">
        <v>2200</v>
      </c>
      <c r="L265" s="270"/>
    </row>
    <row r="266" spans="1:15" ht="131.25" customHeight="1" x14ac:dyDescent="0.25">
      <c r="A266" s="443" t="s">
        <v>4665</v>
      </c>
      <c r="B266" s="416" t="s">
        <v>4858</v>
      </c>
      <c r="C266" s="462" t="s">
        <v>4859</v>
      </c>
      <c r="D266" s="427" t="s">
        <v>4908</v>
      </c>
      <c r="E266" s="419">
        <v>2200</v>
      </c>
      <c r="L266" s="270"/>
    </row>
    <row r="267" spans="1:15" ht="174.75" customHeight="1" x14ac:dyDescent="0.25">
      <c r="A267" s="443" t="s">
        <v>4665</v>
      </c>
      <c r="B267" s="416" t="s">
        <v>4907</v>
      </c>
      <c r="C267" s="461" t="s">
        <v>4909</v>
      </c>
      <c r="D267" s="427" t="s">
        <v>4845</v>
      </c>
      <c r="E267" s="419">
        <v>3100</v>
      </c>
    </row>
    <row r="268" spans="1:15" ht="187.5" customHeight="1" x14ac:dyDescent="0.25">
      <c r="A268" s="443" t="s">
        <v>4665</v>
      </c>
      <c r="B268" s="416" t="s">
        <v>4911</v>
      </c>
      <c r="C268" s="463" t="s">
        <v>4910</v>
      </c>
      <c r="D268" s="427" t="s">
        <v>4845</v>
      </c>
      <c r="E268" s="419">
        <v>1700</v>
      </c>
    </row>
    <row r="269" spans="1:15" ht="190.5" customHeight="1" x14ac:dyDescent="0.25">
      <c r="A269" s="443" t="s">
        <v>4665</v>
      </c>
      <c r="B269" s="416" t="s">
        <v>4914</v>
      </c>
      <c r="C269" s="464" t="s">
        <v>4913</v>
      </c>
      <c r="D269" s="427" t="s">
        <v>4845</v>
      </c>
      <c r="E269" s="419">
        <v>1650</v>
      </c>
    </row>
    <row r="270" spans="1:15" ht="205.5" customHeight="1" x14ac:dyDescent="0.25">
      <c r="A270" s="443" t="s">
        <v>4665</v>
      </c>
      <c r="B270" s="416" t="s">
        <v>4912</v>
      </c>
      <c r="C270" s="464" t="s">
        <v>4915</v>
      </c>
      <c r="D270" s="427" t="s">
        <v>4845</v>
      </c>
      <c r="E270" s="419">
        <v>1200</v>
      </c>
    </row>
    <row r="271" spans="1:15" ht="75" x14ac:dyDescent="0.25">
      <c r="A271" s="443" t="s">
        <v>4665</v>
      </c>
      <c r="B271" s="375" t="s">
        <v>4860</v>
      </c>
      <c r="C271" s="123" t="s">
        <v>4861</v>
      </c>
      <c r="D271" s="207" t="s">
        <v>4845</v>
      </c>
      <c r="E271" s="215">
        <v>1000</v>
      </c>
    </row>
    <row r="272" spans="1:15" ht="90" x14ac:dyDescent="0.25">
      <c r="A272" s="443" t="s">
        <v>4665</v>
      </c>
      <c r="B272" s="375" t="s">
        <v>4862</v>
      </c>
      <c r="C272" s="123" t="s">
        <v>4863</v>
      </c>
      <c r="D272" s="207" t="s">
        <v>4845</v>
      </c>
      <c r="E272" s="215">
        <v>1500</v>
      </c>
    </row>
    <row r="273" spans="1:9" ht="105" x14ac:dyDescent="0.25">
      <c r="A273" s="443" t="s">
        <v>4665</v>
      </c>
      <c r="B273" s="375" t="s">
        <v>4864</v>
      </c>
      <c r="C273" s="123" t="s">
        <v>4865</v>
      </c>
      <c r="D273" s="207" t="s">
        <v>4845</v>
      </c>
      <c r="E273" s="215">
        <v>2000</v>
      </c>
    </row>
    <row r="274" spans="1:9" x14ac:dyDescent="0.25">
      <c r="A274" s="443" t="s">
        <v>4665</v>
      </c>
      <c r="B274" s="375" t="s">
        <v>4866</v>
      </c>
      <c r="C274" s="123" t="s">
        <v>4867</v>
      </c>
      <c r="D274" s="207" t="s">
        <v>4845</v>
      </c>
      <c r="E274" s="215">
        <v>750</v>
      </c>
    </row>
    <row r="275" spans="1:9" x14ac:dyDescent="0.25">
      <c r="A275" s="443" t="s">
        <v>4665</v>
      </c>
      <c r="B275" s="375" t="s">
        <v>4868</v>
      </c>
      <c r="C275" s="123" t="s">
        <v>4869</v>
      </c>
      <c r="D275" s="207" t="s">
        <v>4845</v>
      </c>
      <c r="E275" s="215">
        <v>1100</v>
      </c>
    </row>
    <row r="276" spans="1:9" ht="30" x14ac:dyDescent="0.25">
      <c r="A276" s="443" t="s">
        <v>4665</v>
      </c>
      <c r="B276" s="375" t="s">
        <v>4870</v>
      </c>
      <c r="C276" s="123" t="s">
        <v>4871</v>
      </c>
      <c r="D276" s="207" t="s">
        <v>1374</v>
      </c>
      <c r="E276" s="215">
        <v>600</v>
      </c>
    </row>
    <row r="277" spans="1:9" ht="30" x14ac:dyDescent="0.25">
      <c r="A277" s="443" t="s">
        <v>4665</v>
      </c>
      <c r="B277" s="375" t="s">
        <v>4872</v>
      </c>
      <c r="C277" s="123" t="s">
        <v>4873</v>
      </c>
      <c r="D277" s="207" t="s">
        <v>4845</v>
      </c>
      <c r="E277" s="215">
        <v>2000</v>
      </c>
    </row>
    <row r="278" spans="1:9" ht="30" x14ac:dyDescent="0.25">
      <c r="A278" s="443" t="s">
        <v>4665</v>
      </c>
      <c r="B278" s="375" t="s">
        <v>4874</v>
      </c>
      <c r="C278" s="123" t="s">
        <v>4873</v>
      </c>
      <c r="D278" s="207" t="s">
        <v>4845</v>
      </c>
      <c r="E278" s="215">
        <v>2200</v>
      </c>
    </row>
    <row r="279" spans="1:9" ht="75" x14ac:dyDescent="0.25">
      <c r="A279" s="443" t="s">
        <v>4665</v>
      </c>
      <c r="B279" s="375" t="s">
        <v>4875</v>
      </c>
      <c r="C279" s="123" t="s">
        <v>4876</v>
      </c>
      <c r="D279" s="207" t="s">
        <v>4845</v>
      </c>
      <c r="E279" s="215">
        <v>500</v>
      </c>
    </row>
    <row r="280" spans="1:9" ht="120" x14ac:dyDescent="0.25">
      <c r="A280" s="443" t="s">
        <v>4665</v>
      </c>
      <c r="B280" s="375" t="s">
        <v>4877</v>
      </c>
      <c r="C280" s="123" t="s">
        <v>4878</v>
      </c>
      <c r="D280" s="207" t="s">
        <v>4845</v>
      </c>
      <c r="E280" s="215">
        <v>950</v>
      </c>
    </row>
    <row r="281" spans="1:9" ht="90" x14ac:dyDescent="0.25">
      <c r="A281" s="443" t="s">
        <v>4665</v>
      </c>
      <c r="B281" s="375" t="s">
        <v>4879</v>
      </c>
      <c r="C281" s="123" t="s">
        <v>4880</v>
      </c>
      <c r="D281" s="207" t="s">
        <v>4845</v>
      </c>
      <c r="E281" s="215">
        <v>1200</v>
      </c>
    </row>
    <row r="282" spans="1:9" ht="150" x14ac:dyDescent="0.25">
      <c r="A282" s="443" t="s">
        <v>4665</v>
      </c>
      <c r="B282" s="448" t="s">
        <v>4881</v>
      </c>
      <c r="C282" s="432" t="s">
        <v>4882</v>
      </c>
      <c r="D282" s="427" t="s">
        <v>4845</v>
      </c>
      <c r="E282" s="419">
        <v>5300</v>
      </c>
    </row>
    <row r="283" spans="1:9" ht="180" x14ac:dyDescent="0.25">
      <c r="A283" s="443" t="s">
        <v>4665</v>
      </c>
      <c r="B283" s="448" t="s">
        <v>4883</v>
      </c>
      <c r="C283" s="445" t="s">
        <v>4884</v>
      </c>
      <c r="D283" s="427" t="s">
        <v>4845</v>
      </c>
      <c r="E283" s="419">
        <v>7600</v>
      </c>
      <c r="I283" t="s">
        <v>4885</v>
      </c>
    </row>
    <row r="284" spans="1:9" ht="45" x14ac:dyDescent="0.25">
      <c r="A284" s="443" t="s">
        <v>4665</v>
      </c>
      <c r="B284" s="117" t="s">
        <v>4886</v>
      </c>
      <c r="C284" s="447" t="s">
        <v>4887</v>
      </c>
      <c r="D284" s="449" t="s">
        <v>4845</v>
      </c>
      <c r="E284" s="450">
        <v>2400</v>
      </c>
    </row>
    <row r="285" spans="1:9" ht="135" x14ac:dyDescent="0.25">
      <c r="A285" s="443" t="s">
        <v>4665</v>
      </c>
      <c r="B285" s="448" t="s">
        <v>4888</v>
      </c>
      <c r="C285" s="445" t="s">
        <v>4889</v>
      </c>
      <c r="D285" s="449" t="s">
        <v>4845</v>
      </c>
      <c r="E285" s="450">
        <v>6300</v>
      </c>
    </row>
    <row r="286" spans="1:9" ht="135" x14ac:dyDescent="0.25">
      <c r="A286" s="443" t="s">
        <v>4665</v>
      </c>
      <c r="B286" s="448" t="s">
        <v>4890</v>
      </c>
      <c r="C286" s="445" t="s">
        <v>4891</v>
      </c>
      <c r="D286" s="449" t="s">
        <v>4845</v>
      </c>
      <c r="E286" s="450">
        <v>5100</v>
      </c>
    </row>
    <row r="287" spans="1:9" ht="135" x14ac:dyDescent="0.25">
      <c r="A287" s="443" t="s">
        <v>4665</v>
      </c>
      <c r="B287" s="448" t="s">
        <v>4892</v>
      </c>
      <c r="C287" s="432" t="s">
        <v>4893</v>
      </c>
      <c r="D287" s="449" t="s">
        <v>4845</v>
      </c>
      <c r="E287" s="450">
        <v>2100</v>
      </c>
    </row>
    <row r="288" spans="1:9" ht="120" x14ac:dyDescent="0.25">
      <c r="A288" s="443" t="s">
        <v>4665</v>
      </c>
      <c r="B288" s="448" t="s">
        <v>4894</v>
      </c>
      <c r="C288" s="432" t="s">
        <v>4895</v>
      </c>
      <c r="D288" s="449" t="s">
        <v>4845</v>
      </c>
      <c r="E288" s="450">
        <v>3800</v>
      </c>
    </row>
    <row r="289" spans="1:5" x14ac:dyDescent="0.25">
      <c r="A289" s="451" t="s">
        <v>4665</v>
      </c>
      <c r="B289" s="452" t="s">
        <v>4852</v>
      </c>
      <c r="C289" s="453" t="s">
        <v>4896</v>
      </c>
      <c r="D289" s="454" t="s">
        <v>4845</v>
      </c>
      <c r="E289" s="455">
        <v>800</v>
      </c>
    </row>
    <row r="290" spans="1:5" ht="150" x14ac:dyDescent="0.25">
      <c r="A290" s="443" t="s">
        <v>4665</v>
      </c>
      <c r="B290" s="456" t="s">
        <v>4860</v>
      </c>
      <c r="C290" s="457" t="s">
        <v>4897</v>
      </c>
      <c r="D290" s="458" t="s">
        <v>4845</v>
      </c>
      <c r="E290" s="459">
        <v>2900</v>
      </c>
    </row>
    <row r="291" spans="1:5" ht="165" x14ac:dyDescent="0.25">
      <c r="A291" s="443" t="s">
        <v>4665</v>
      </c>
      <c r="B291" s="456" t="s">
        <v>4898</v>
      </c>
      <c r="C291" s="457" t="s">
        <v>4899</v>
      </c>
      <c r="D291" s="458" t="s">
        <v>4845</v>
      </c>
      <c r="E291" s="459">
        <v>2300</v>
      </c>
    </row>
    <row r="292" spans="1:5" ht="165" x14ac:dyDescent="0.25">
      <c r="A292" s="443" t="s">
        <v>4665</v>
      </c>
      <c r="B292" s="456" t="s">
        <v>4900</v>
      </c>
      <c r="C292" s="457" t="s">
        <v>4901</v>
      </c>
      <c r="D292" s="458" t="s">
        <v>4845</v>
      </c>
      <c r="E292" s="459">
        <v>2400</v>
      </c>
    </row>
    <row r="293" spans="1:5" ht="150" x14ac:dyDescent="0.25">
      <c r="A293" s="443" t="s">
        <v>4665</v>
      </c>
      <c r="B293" s="456" t="s">
        <v>4902</v>
      </c>
      <c r="C293" s="457" t="s">
        <v>4903</v>
      </c>
      <c r="D293" s="458" t="s">
        <v>4845</v>
      </c>
      <c r="E293" s="459">
        <v>1800</v>
      </c>
    </row>
    <row r="294" spans="1:5" x14ac:dyDescent="0.25">
      <c r="A294" s="479"/>
      <c r="B294" s="479"/>
      <c r="C294" s="488" t="s">
        <v>5064</v>
      </c>
      <c r="D294" s="479"/>
      <c r="E294" s="487"/>
    </row>
    <row r="295" spans="1:5" x14ac:dyDescent="0.25">
      <c r="A295" s="479" t="s">
        <v>5066</v>
      </c>
      <c r="B295" s="484" t="s">
        <v>5063</v>
      </c>
      <c r="C295" s="486" t="s">
        <v>5065</v>
      </c>
      <c r="D295" s="485" t="s">
        <v>1374</v>
      </c>
      <c r="E295" s="487">
        <v>500</v>
      </c>
    </row>
    <row r="296" spans="1:5" x14ac:dyDescent="0.25">
      <c r="A296" s="441"/>
      <c r="E296" s="460"/>
    </row>
    <row r="297" spans="1:5" x14ac:dyDescent="0.25">
      <c r="A297" s="441"/>
      <c r="E297" s="460"/>
    </row>
    <row r="298" spans="1:5" x14ac:dyDescent="0.25">
      <c r="A298" s="441"/>
      <c r="E298" s="460"/>
    </row>
    <row r="299" spans="1:5" x14ac:dyDescent="0.25">
      <c r="A299" s="441"/>
      <c r="E299" s="460"/>
    </row>
    <row r="300" spans="1:5" x14ac:dyDescent="0.25">
      <c r="A300" s="441"/>
      <c r="E300" s="460"/>
    </row>
    <row r="301" spans="1:5" x14ac:dyDescent="0.25">
      <c r="A301" s="441"/>
      <c r="E301" s="460"/>
    </row>
    <row r="302" spans="1:5" x14ac:dyDescent="0.25">
      <c r="A302" s="441"/>
      <c r="E302" s="460"/>
    </row>
    <row r="303" spans="1:5" x14ac:dyDescent="0.25">
      <c r="A303" s="441"/>
      <c r="E303" s="460"/>
    </row>
    <row r="304" spans="1:5" x14ac:dyDescent="0.25">
      <c r="A304" s="441"/>
      <c r="E304" s="460"/>
    </row>
    <row r="305" spans="1:5" x14ac:dyDescent="0.25">
      <c r="A305" s="441"/>
      <c r="E305" s="460"/>
    </row>
    <row r="306" spans="1:5" x14ac:dyDescent="0.25">
      <c r="A306" s="441"/>
      <c r="E306" s="460"/>
    </row>
    <row r="307" spans="1:5" x14ac:dyDescent="0.25">
      <c r="A307" s="441"/>
      <c r="E307" s="460"/>
    </row>
    <row r="308" spans="1:5" x14ac:dyDescent="0.25">
      <c r="A308" s="441"/>
      <c r="E308" s="460"/>
    </row>
    <row r="309" spans="1:5" x14ac:dyDescent="0.25">
      <c r="A309" s="441"/>
      <c r="E309" s="460"/>
    </row>
    <row r="310" spans="1:5" x14ac:dyDescent="0.25">
      <c r="A310" s="441"/>
      <c r="E310" s="460"/>
    </row>
    <row r="311" spans="1:5" x14ac:dyDescent="0.25">
      <c r="A311" s="441"/>
      <c r="E311" s="460"/>
    </row>
    <row r="312" spans="1:5" x14ac:dyDescent="0.25">
      <c r="A312" s="441"/>
      <c r="E312" s="460"/>
    </row>
    <row r="313" spans="1:5" x14ac:dyDescent="0.25">
      <c r="A313" s="441"/>
      <c r="E313" s="460"/>
    </row>
    <row r="314" spans="1:5" x14ac:dyDescent="0.25">
      <c r="A314" s="441"/>
      <c r="E314" s="460"/>
    </row>
    <row r="315" spans="1:5" x14ac:dyDescent="0.25">
      <c r="A315" s="441"/>
      <c r="E315" s="460"/>
    </row>
    <row r="316" spans="1:5" x14ac:dyDescent="0.25">
      <c r="A316" s="441"/>
      <c r="E316" s="460"/>
    </row>
    <row r="317" spans="1:5" x14ac:dyDescent="0.25">
      <c r="A317" s="441"/>
      <c r="E317" s="460"/>
    </row>
    <row r="318" spans="1:5" x14ac:dyDescent="0.25">
      <c r="A318" s="441"/>
      <c r="E318" s="460"/>
    </row>
    <row r="319" spans="1:5" x14ac:dyDescent="0.25">
      <c r="A319" s="441"/>
      <c r="E319" s="460"/>
    </row>
    <row r="320" spans="1:5" x14ac:dyDescent="0.25">
      <c r="A320" s="441"/>
      <c r="E320" s="460"/>
    </row>
    <row r="321" spans="1:5" x14ac:dyDescent="0.25">
      <c r="A321" s="441"/>
      <c r="E321" s="460"/>
    </row>
    <row r="322" spans="1:5" x14ac:dyDescent="0.25">
      <c r="A322" s="441"/>
      <c r="E322" s="460"/>
    </row>
    <row r="323" spans="1:5" x14ac:dyDescent="0.25">
      <c r="A323" s="441"/>
      <c r="E323" s="460"/>
    </row>
    <row r="324" spans="1:5" x14ac:dyDescent="0.25">
      <c r="A324" s="441"/>
      <c r="E324" s="460"/>
    </row>
    <row r="325" spans="1:5" x14ac:dyDescent="0.25">
      <c r="A325" s="441"/>
      <c r="E325" s="460"/>
    </row>
    <row r="326" spans="1:5" x14ac:dyDescent="0.25">
      <c r="A326" s="441"/>
      <c r="E326" s="460"/>
    </row>
    <row r="327" spans="1:5" x14ac:dyDescent="0.25">
      <c r="A327" s="441"/>
      <c r="E327" s="460"/>
    </row>
    <row r="328" spans="1:5" x14ac:dyDescent="0.25">
      <c r="A328" s="441"/>
      <c r="E328" s="460"/>
    </row>
    <row r="329" spans="1:5" x14ac:dyDescent="0.25">
      <c r="A329" s="441"/>
      <c r="E329" s="460"/>
    </row>
    <row r="330" spans="1:5" x14ac:dyDescent="0.25">
      <c r="A330" s="441"/>
      <c r="E330" s="460"/>
    </row>
    <row r="331" spans="1:5" x14ac:dyDescent="0.25">
      <c r="A331" s="441"/>
      <c r="E331" s="460"/>
    </row>
    <row r="332" spans="1:5" x14ac:dyDescent="0.25">
      <c r="A332" s="441"/>
      <c r="E332" s="460"/>
    </row>
    <row r="333" spans="1:5" x14ac:dyDescent="0.25">
      <c r="A333" s="434"/>
      <c r="E333" s="460"/>
    </row>
    <row r="334" spans="1:5" x14ac:dyDescent="0.25">
      <c r="E334" s="460"/>
    </row>
    <row r="335" spans="1:5" x14ac:dyDescent="0.25">
      <c r="E335" s="460"/>
    </row>
    <row r="336" spans="1:5" x14ac:dyDescent="0.25">
      <c r="E336" s="460"/>
    </row>
    <row r="337" spans="5:5" x14ac:dyDescent="0.25">
      <c r="E337" s="460"/>
    </row>
    <row r="338" spans="5:5" x14ac:dyDescent="0.25">
      <c r="E338" s="460"/>
    </row>
    <row r="339" spans="5:5" x14ac:dyDescent="0.25">
      <c r="E339" s="460"/>
    </row>
    <row r="340" spans="5:5" x14ac:dyDescent="0.25">
      <c r="E340" s="460"/>
    </row>
    <row r="341" spans="5:5" x14ac:dyDescent="0.25">
      <c r="E341" s="460"/>
    </row>
    <row r="342" spans="5:5" x14ac:dyDescent="0.25">
      <c r="E342" s="460"/>
    </row>
    <row r="343" spans="5:5" x14ac:dyDescent="0.25">
      <c r="E343" s="460"/>
    </row>
    <row r="344" spans="5:5" x14ac:dyDescent="0.25">
      <c r="E344" s="460"/>
    </row>
    <row r="345" spans="5:5" x14ac:dyDescent="0.25">
      <c r="E345" s="460"/>
    </row>
    <row r="346" spans="5:5" x14ac:dyDescent="0.25">
      <c r="E346" s="460"/>
    </row>
    <row r="347" spans="5:5" x14ac:dyDescent="0.25">
      <c r="E347" s="460"/>
    </row>
    <row r="348" spans="5:5" x14ac:dyDescent="0.25">
      <c r="E348" s="460"/>
    </row>
    <row r="349" spans="5:5" x14ac:dyDescent="0.25">
      <c r="E349" s="460"/>
    </row>
    <row r="350" spans="5:5" x14ac:dyDescent="0.25">
      <c r="E350" s="460"/>
    </row>
    <row r="351" spans="5:5" x14ac:dyDescent="0.25">
      <c r="E351" s="460"/>
    </row>
    <row r="352" spans="5:5" x14ac:dyDescent="0.25">
      <c r="E352" s="460"/>
    </row>
    <row r="353" spans="5:5" x14ac:dyDescent="0.25">
      <c r="E353" s="460"/>
    </row>
    <row r="354" spans="5:5" x14ac:dyDescent="0.25">
      <c r="E354" s="460"/>
    </row>
    <row r="355" spans="5:5" x14ac:dyDescent="0.25">
      <c r="E355" s="460"/>
    </row>
    <row r="356" spans="5:5" x14ac:dyDescent="0.25">
      <c r="E356" s="460"/>
    </row>
    <row r="357" spans="5:5" x14ac:dyDescent="0.25">
      <c r="E357" s="460"/>
    </row>
    <row r="358" spans="5:5" x14ac:dyDescent="0.25">
      <c r="E358" s="460"/>
    </row>
    <row r="359" spans="5:5" x14ac:dyDescent="0.25">
      <c r="E359" s="460"/>
    </row>
    <row r="360" spans="5:5" x14ac:dyDescent="0.25">
      <c r="E360" s="460"/>
    </row>
  </sheetData>
  <mergeCells count="9">
    <mergeCell ref="B184:E184"/>
    <mergeCell ref="B208:E208"/>
    <mergeCell ref="B227:E227"/>
    <mergeCell ref="B256:E256"/>
    <mergeCell ref="C2:D2"/>
    <mergeCell ref="B3:E3"/>
    <mergeCell ref="B56:E56"/>
    <mergeCell ref="B112:E112"/>
    <mergeCell ref="B149:E149"/>
  </mergeCells>
  <pageMargins left="0.7" right="0.7" top="0.75" bottom="0.75" header="0.51180555555555496" footer="0.51180555555555496"/>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65"/>
  <sheetViews>
    <sheetView zoomScaleNormal="100" workbookViewId="0">
      <selection activeCell="H45" sqref="H45"/>
    </sheetView>
  </sheetViews>
  <sheetFormatPr defaultColWidth="8.7109375" defaultRowHeight="15" x14ac:dyDescent="0.25"/>
  <cols>
    <col min="1" max="1" width="14.5703125" style="12" customWidth="1"/>
    <col min="3" max="3" width="63.85546875" customWidth="1"/>
    <col min="4" max="4" width="10.28515625" customWidth="1"/>
    <col min="5" max="5" width="9.28515625" bestFit="1" customWidth="1"/>
  </cols>
  <sheetData>
    <row r="1" spans="1:5" ht="18" customHeight="1" x14ac:dyDescent="0.35">
      <c r="B1" s="228"/>
      <c r="C1" s="596" t="s">
        <v>2332</v>
      </c>
      <c r="D1" s="596"/>
      <c r="E1" s="208"/>
    </row>
    <row r="2" spans="1:5" ht="18" customHeight="1" x14ac:dyDescent="0.35">
      <c r="B2" s="129"/>
      <c r="C2" s="596" t="s">
        <v>2333</v>
      </c>
      <c r="D2" s="596"/>
      <c r="E2" s="222"/>
    </row>
    <row r="3" spans="1:5" ht="39" x14ac:dyDescent="0.25">
      <c r="A3" s="72" t="s">
        <v>2334</v>
      </c>
      <c r="B3" s="229" t="s">
        <v>3</v>
      </c>
      <c r="C3" s="210" t="s">
        <v>4</v>
      </c>
      <c r="D3" s="223" t="s">
        <v>5</v>
      </c>
      <c r="E3" s="224" t="s">
        <v>6</v>
      </c>
    </row>
    <row r="4" spans="1:5" ht="15.75" x14ac:dyDescent="0.25">
      <c r="A4" s="12" t="s">
        <v>2335</v>
      </c>
      <c r="B4" s="228" t="s">
        <v>2336</v>
      </c>
      <c r="C4" s="225" t="s">
        <v>5139</v>
      </c>
      <c r="E4" s="231"/>
    </row>
    <row r="5" spans="1:5" ht="15.75" x14ac:dyDescent="0.25">
      <c r="A5" s="12" t="s">
        <v>2335</v>
      </c>
      <c r="B5" s="228" t="s">
        <v>2338</v>
      </c>
      <c r="C5" s="225" t="s">
        <v>2339</v>
      </c>
      <c r="D5" s="215" t="s">
        <v>331</v>
      </c>
      <c r="E5" s="226">
        <v>2800</v>
      </c>
    </row>
    <row r="6" spans="1:5" ht="15.75" x14ac:dyDescent="0.25">
      <c r="A6" s="12" t="s">
        <v>2335</v>
      </c>
      <c r="B6" s="228" t="s">
        <v>2340</v>
      </c>
      <c r="C6" s="225" t="s">
        <v>2341</v>
      </c>
      <c r="D6" s="215" t="s">
        <v>331</v>
      </c>
      <c r="E6" s="226">
        <v>4000</v>
      </c>
    </row>
    <row r="7" spans="1:5" ht="15.75" x14ac:dyDescent="0.25">
      <c r="A7" s="27" t="s">
        <v>2342</v>
      </c>
      <c r="B7" s="228" t="s">
        <v>2343</v>
      </c>
      <c r="C7" s="225" t="s">
        <v>2344</v>
      </c>
      <c r="D7" s="215" t="s">
        <v>2337</v>
      </c>
      <c r="E7" s="226" t="s">
        <v>2337</v>
      </c>
    </row>
    <row r="8" spans="1:5" ht="15.75" x14ac:dyDescent="0.25">
      <c r="A8" s="27" t="s">
        <v>2342</v>
      </c>
      <c r="B8" s="228" t="s">
        <v>2345</v>
      </c>
      <c r="C8" s="225" t="s">
        <v>2339</v>
      </c>
      <c r="D8" s="215" t="s">
        <v>331</v>
      </c>
      <c r="E8" s="226">
        <v>3300</v>
      </c>
    </row>
    <row r="9" spans="1:5" ht="15.75" x14ac:dyDescent="0.25">
      <c r="A9" s="27" t="s">
        <v>2342</v>
      </c>
      <c r="B9" s="228" t="s">
        <v>2346</v>
      </c>
      <c r="C9" s="225" t="s">
        <v>2341</v>
      </c>
      <c r="D9" s="215" t="s">
        <v>331</v>
      </c>
      <c r="E9" s="226">
        <v>4000</v>
      </c>
    </row>
    <row r="10" spans="1:5" ht="31.5" x14ac:dyDescent="0.25">
      <c r="A10" s="27" t="s">
        <v>2347</v>
      </c>
      <c r="B10" s="228" t="s">
        <v>2348</v>
      </c>
      <c r="C10" s="225" t="s">
        <v>2349</v>
      </c>
      <c r="D10" s="215"/>
      <c r="E10" s="226"/>
    </row>
    <row r="11" spans="1:5" ht="15.75" x14ac:dyDescent="0.25">
      <c r="A11" s="27" t="s">
        <v>2347</v>
      </c>
      <c r="B11" s="228" t="s">
        <v>2350</v>
      </c>
      <c r="C11" s="225" t="s">
        <v>2339</v>
      </c>
      <c r="D11" s="215" t="s">
        <v>331</v>
      </c>
      <c r="E11" s="226">
        <v>5000</v>
      </c>
    </row>
    <row r="12" spans="1:5" ht="15.75" x14ac:dyDescent="0.25">
      <c r="A12" s="27" t="s">
        <v>2347</v>
      </c>
      <c r="B12" s="228" t="s">
        <v>2351</v>
      </c>
      <c r="C12" s="225" t="s">
        <v>2341</v>
      </c>
      <c r="D12" s="215" t="s">
        <v>331</v>
      </c>
      <c r="E12" s="226">
        <v>5500</v>
      </c>
    </row>
    <row r="13" spans="1:5" ht="15.75" x14ac:dyDescent="0.25">
      <c r="A13" s="12" t="s">
        <v>2352</v>
      </c>
      <c r="B13" s="228" t="s">
        <v>2353</v>
      </c>
      <c r="C13" s="225" t="s">
        <v>2354</v>
      </c>
      <c r="D13" s="215" t="s">
        <v>2337</v>
      </c>
      <c r="E13" s="226" t="s">
        <v>2337</v>
      </c>
    </row>
    <row r="14" spans="1:5" ht="15.75" x14ac:dyDescent="0.25">
      <c r="A14" s="12" t="s">
        <v>2352</v>
      </c>
      <c r="B14" s="228" t="s">
        <v>2355</v>
      </c>
      <c r="C14" s="225" t="s">
        <v>2339</v>
      </c>
      <c r="D14" s="215" t="s">
        <v>331</v>
      </c>
      <c r="E14" s="226">
        <v>2800</v>
      </c>
    </row>
    <row r="15" spans="1:5" ht="15.75" x14ac:dyDescent="0.25">
      <c r="A15" s="12" t="s">
        <v>2352</v>
      </c>
      <c r="B15" s="228" t="s">
        <v>2356</v>
      </c>
      <c r="C15" s="225" t="s">
        <v>2341</v>
      </c>
      <c r="D15" s="215" t="s">
        <v>331</v>
      </c>
      <c r="E15" s="226">
        <v>3000</v>
      </c>
    </row>
    <row r="16" spans="1:5" ht="18" customHeight="1" x14ac:dyDescent="0.35">
      <c r="B16" s="129"/>
      <c r="C16" s="596" t="s">
        <v>2357</v>
      </c>
      <c r="D16" s="596"/>
      <c r="E16" s="222"/>
    </row>
    <row r="17" spans="1:5" ht="39" x14ac:dyDescent="0.25">
      <c r="B17" s="229" t="s">
        <v>3</v>
      </c>
      <c r="C17" s="210" t="s">
        <v>4</v>
      </c>
      <c r="D17" s="223" t="s">
        <v>5</v>
      </c>
      <c r="E17" s="224" t="s">
        <v>6</v>
      </c>
    </row>
    <row r="18" spans="1:5" ht="31.5" x14ac:dyDescent="0.25">
      <c r="A18" s="12" t="s">
        <v>2358</v>
      </c>
      <c r="B18" s="228" t="s">
        <v>2359</v>
      </c>
      <c r="C18" s="31" t="s">
        <v>2360</v>
      </c>
      <c r="D18" s="215" t="s">
        <v>346</v>
      </c>
      <c r="E18" s="226">
        <v>1400</v>
      </c>
    </row>
    <row r="19" spans="1:5" ht="15.75" x14ac:dyDescent="0.25">
      <c r="A19" s="12" t="s">
        <v>2361</v>
      </c>
      <c r="B19" s="228" t="s">
        <v>2362</v>
      </c>
      <c r="C19" s="31" t="s">
        <v>2363</v>
      </c>
      <c r="D19" s="215" t="s">
        <v>346</v>
      </c>
      <c r="E19" s="226">
        <v>800</v>
      </c>
    </row>
    <row r="20" spans="1:5" ht="15.75" x14ac:dyDescent="0.25">
      <c r="A20" s="27" t="s">
        <v>2364</v>
      </c>
      <c r="B20" s="228" t="s">
        <v>2365</v>
      </c>
      <c r="C20" s="31" t="s">
        <v>2366</v>
      </c>
      <c r="D20" s="215" t="s">
        <v>346</v>
      </c>
      <c r="E20" s="226">
        <v>700</v>
      </c>
    </row>
    <row r="21" spans="1:5" ht="15.75" x14ac:dyDescent="0.25">
      <c r="A21" s="12" t="s">
        <v>2367</v>
      </c>
      <c r="B21" s="228" t="s">
        <v>2368</v>
      </c>
      <c r="C21" s="31" t="s">
        <v>2369</v>
      </c>
      <c r="D21" s="215" t="s">
        <v>346</v>
      </c>
      <c r="E21" s="226">
        <v>600</v>
      </c>
    </row>
    <row r="22" spans="1:5" ht="15.75" x14ac:dyDescent="0.25">
      <c r="A22" s="12" t="s">
        <v>2370</v>
      </c>
      <c r="B22" s="228" t="s">
        <v>2371</v>
      </c>
      <c r="C22" s="31" t="s">
        <v>2372</v>
      </c>
      <c r="D22" s="215" t="s">
        <v>346</v>
      </c>
      <c r="E22" s="226">
        <v>600</v>
      </c>
    </row>
    <row r="23" spans="1:5" ht="15.75" x14ac:dyDescent="0.25">
      <c r="A23" s="12" t="s">
        <v>2373</v>
      </c>
      <c r="B23" s="228" t="s">
        <v>2374</v>
      </c>
      <c r="C23" s="31" t="s">
        <v>2375</v>
      </c>
      <c r="D23" s="215" t="s">
        <v>346</v>
      </c>
      <c r="E23" s="226">
        <v>8000</v>
      </c>
    </row>
    <row r="24" spans="1:5" ht="15.75" x14ac:dyDescent="0.25">
      <c r="A24" s="12" t="s">
        <v>2373</v>
      </c>
      <c r="B24" s="228" t="s">
        <v>2376</v>
      </c>
      <c r="C24" s="31" t="s">
        <v>2377</v>
      </c>
      <c r="D24" s="215" t="s">
        <v>346</v>
      </c>
      <c r="E24" s="226">
        <v>1100</v>
      </c>
    </row>
    <row r="25" spans="1:5" ht="15.75" x14ac:dyDescent="0.25">
      <c r="A25" s="12" t="s">
        <v>2378</v>
      </c>
      <c r="B25" s="228" t="s">
        <v>2379</v>
      </c>
      <c r="C25" s="31" t="s">
        <v>2380</v>
      </c>
      <c r="D25" s="215" t="s">
        <v>346</v>
      </c>
      <c r="E25" s="226">
        <v>600</v>
      </c>
    </row>
    <row r="26" spans="1:5" ht="31.5" x14ac:dyDescent="0.25">
      <c r="A26" s="12" t="s">
        <v>2381</v>
      </c>
      <c r="B26" s="228" t="s">
        <v>2382</v>
      </c>
      <c r="C26" s="31" t="s">
        <v>2383</v>
      </c>
      <c r="D26" s="215" t="s">
        <v>346</v>
      </c>
      <c r="E26" s="226">
        <v>900</v>
      </c>
    </row>
    <row r="27" spans="1:5" ht="31.5" x14ac:dyDescent="0.25">
      <c r="A27" s="27" t="s">
        <v>2364</v>
      </c>
      <c r="B27" s="228" t="s">
        <v>2384</v>
      </c>
      <c r="C27" s="31" t="s">
        <v>2385</v>
      </c>
      <c r="D27" s="215" t="s">
        <v>346</v>
      </c>
      <c r="E27" s="226">
        <v>1000</v>
      </c>
    </row>
    <row r="28" spans="1:5" ht="15.75" x14ac:dyDescent="0.25">
      <c r="A28" s="12" t="s">
        <v>2386</v>
      </c>
      <c r="B28" s="228" t="s">
        <v>2387</v>
      </c>
      <c r="C28" s="31" t="s">
        <v>2388</v>
      </c>
      <c r="D28" s="215" t="s">
        <v>346</v>
      </c>
      <c r="E28" s="226">
        <v>900</v>
      </c>
    </row>
    <row r="29" spans="1:5" ht="15.75" x14ac:dyDescent="0.25">
      <c r="A29" s="12" t="s">
        <v>2386</v>
      </c>
      <c r="B29" s="228" t="s">
        <v>2389</v>
      </c>
      <c r="C29" s="31" t="s">
        <v>2390</v>
      </c>
      <c r="D29" s="215" t="s">
        <v>346</v>
      </c>
      <c r="E29" s="226">
        <v>1100</v>
      </c>
    </row>
    <row r="30" spans="1:5" ht="31.5" x14ac:dyDescent="0.25">
      <c r="A30" s="12" t="s">
        <v>2358</v>
      </c>
      <c r="B30" s="228" t="s">
        <v>2391</v>
      </c>
      <c r="C30" s="31" t="s">
        <v>2392</v>
      </c>
      <c r="D30" s="215" t="s">
        <v>346</v>
      </c>
      <c r="E30" s="226">
        <v>1800</v>
      </c>
    </row>
    <row r="31" spans="1:5" ht="15.75" x14ac:dyDescent="0.25">
      <c r="A31" s="12" t="s">
        <v>2358</v>
      </c>
      <c r="B31" s="228" t="s">
        <v>2393</v>
      </c>
      <c r="C31" s="31" t="s">
        <v>2394</v>
      </c>
      <c r="D31" s="215" t="s">
        <v>346</v>
      </c>
      <c r="E31" s="226">
        <v>1400</v>
      </c>
    </row>
    <row r="32" spans="1:5" ht="15.75" x14ac:dyDescent="0.25">
      <c r="A32" s="12" t="s">
        <v>2395</v>
      </c>
      <c r="B32" s="228" t="s">
        <v>2396</v>
      </c>
      <c r="C32" s="31" t="s">
        <v>2397</v>
      </c>
      <c r="D32" s="215" t="s">
        <v>346</v>
      </c>
      <c r="E32" s="226">
        <v>800</v>
      </c>
    </row>
    <row r="33" spans="1:5" ht="15.75" x14ac:dyDescent="0.25">
      <c r="A33" s="12" t="s">
        <v>2395</v>
      </c>
      <c r="B33" s="228" t="s">
        <v>2398</v>
      </c>
      <c r="C33" s="31" t="s">
        <v>2399</v>
      </c>
      <c r="D33" s="215" t="s">
        <v>346</v>
      </c>
      <c r="E33" s="226">
        <v>1100</v>
      </c>
    </row>
    <row r="34" spans="1:5" ht="15.75" x14ac:dyDescent="0.25">
      <c r="A34" s="12" t="s">
        <v>2400</v>
      </c>
      <c r="B34" s="228" t="s">
        <v>2401</v>
      </c>
      <c r="C34" s="31" t="s">
        <v>2402</v>
      </c>
      <c r="D34" s="215" t="s">
        <v>346</v>
      </c>
      <c r="E34" s="226">
        <v>800</v>
      </c>
    </row>
    <row r="35" spans="1:5" ht="15.75" x14ac:dyDescent="0.25">
      <c r="A35" s="12" t="s">
        <v>467</v>
      </c>
      <c r="B35" s="228" t="s">
        <v>2403</v>
      </c>
      <c r="C35" s="31" t="s">
        <v>2404</v>
      </c>
      <c r="D35" s="215" t="s">
        <v>346</v>
      </c>
      <c r="E35" s="226">
        <v>1200</v>
      </c>
    </row>
    <row r="36" spans="1:5" ht="15.75" x14ac:dyDescent="0.25">
      <c r="A36" s="12" t="s">
        <v>2405</v>
      </c>
      <c r="B36" s="228" t="s">
        <v>2406</v>
      </c>
      <c r="C36" s="31" t="s">
        <v>2407</v>
      </c>
      <c r="D36" s="215" t="s">
        <v>346</v>
      </c>
      <c r="E36" s="226">
        <v>900</v>
      </c>
    </row>
    <row r="37" spans="1:5" ht="15.75" x14ac:dyDescent="0.25">
      <c r="A37" s="12" t="s">
        <v>2408</v>
      </c>
      <c r="B37" s="232" t="s">
        <v>4794</v>
      </c>
      <c r="C37" s="31" t="s">
        <v>2409</v>
      </c>
      <c r="D37" s="215" t="s">
        <v>346</v>
      </c>
      <c r="E37" s="226">
        <v>1100</v>
      </c>
    </row>
    <row r="38" spans="1:5" ht="15.75" x14ac:dyDescent="0.25">
      <c r="A38" s="12" t="s">
        <v>2410</v>
      </c>
      <c r="B38" s="228" t="s">
        <v>2411</v>
      </c>
      <c r="C38" s="31" t="s">
        <v>2412</v>
      </c>
      <c r="D38" s="215" t="s">
        <v>346</v>
      </c>
      <c r="E38" s="226">
        <v>700</v>
      </c>
    </row>
    <row r="39" spans="1:5" ht="15.75" x14ac:dyDescent="0.25">
      <c r="A39" s="12" t="s">
        <v>2413</v>
      </c>
      <c r="B39" s="228" t="s">
        <v>2414</v>
      </c>
      <c r="C39" s="31" t="s">
        <v>2415</v>
      </c>
      <c r="D39" s="215" t="s">
        <v>346</v>
      </c>
      <c r="E39" s="226">
        <v>700</v>
      </c>
    </row>
    <row r="40" spans="1:5" ht="15.75" x14ac:dyDescent="0.25">
      <c r="A40" s="12" t="s">
        <v>2416</v>
      </c>
      <c r="B40" s="228" t="s">
        <v>2417</v>
      </c>
      <c r="C40" s="31" t="s">
        <v>2418</v>
      </c>
      <c r="D40" s="230"/>
      <c r="E40" s="233"/>
    </row>
    <row r="41" spans="1:5" ht="15.75" x14ac:dyDescent="0.25">
      <c r="A41" s="12" t="s">
        <v>2416</v>
      </c>
      <c r="B41" s="228" t="s">
        <v>2419</v>
      </c>
      <c r="C41" s="31" t="s">
        <v>2420</v>
      </c>
      <c r="D41" s="215" t="s">
        <v>346</v>
      </c>
      <c r="E41" s="226">
        <v>700</v>
      </c>
    </row>
    <row r="42" spans="1:5" ht="15.75" x14ac:dyDescent="0.25">
      <c r="A42" s="12" t="s">
        <v>2416</v>
      </c>
      <c r="B42" s="228" t="s">
        <v>2421</v>
      </c>
      <c r="C42" s="31" t="s">
        <v>2422</v>
      </c>
      <c r="D42" s="215" t="s">
        <v>346</v>
      </c>
      <c r="E42" s="226">
        <v>900</v>
      </c>
    </row>
    <row r="43" spans="1:5" ht="15.75" x14ac:dyDescent="0.25">
      <c r="A43" s="12" t="s">
        <v>2416</v>
      </c>
      <c r="B43" s="228" t="s">
        <v>2423</v>
      </c>
      <c r="C43" s="31" t="s">
        <v>2424</v>
      </c>
      <c r="D43" s="215" t="s">
        <v>346</v>
      </c>
      <c r="E43" s="226">
        <v>1100</v>
      </c>
    </row>
    <row r="44" spans="1:5" ht="15.75" x14ac:dyDescent="0.25">
      <c r="A44" s="234" t="s">
        <v>2425</v>
      </c>
      <c r="B44" s="232" t="s">
        <v>5140</v>
      </c>
      <c r="C44" s="31" t="s">
        <v>2426</v>
      </c>
      <c r="D44" s="215" t="s">
        <v>346</v>
      </c>
      <c r="E44" s="226">
        <v>700</v>
      </c>
    </row>
    <row r="45" spans="1:5" ht="31.5" x14ac:dyDescent="0.25">
      <c r="A45" s="12" t="s">
        <v>2427</v>
      </c>
      <c r="B45" s="228" t="s">
        <v>2428</v>
      </c>
      <c r="C45" s="31" t="s">
        <v>2429</v>
      </c>
      <c r="D45" s="215" t="s">
        <v>346</v>
      </c>
      <c r="E45" s="226">
        <v>900</v>
      </c>
    </row>
    <row r="46" spans="1:5" ht="31.5" x14ac:dyDescent="0.25">
      <c r="A46" s="12" t="s">
        <v>2427</v>
      </c>
      <c r="B46" s="228" t="s">
        <v>2430</v>
      </c>
      <c r="C46" s="31" t="s">
        <v>2431</v>
      </c>
      <c r="D46" s="215" t="s">
        <v>346</v>
      </c>
      <c r="E46" s="226">
        <v>1200</v>
      </c>
    </row>
    <row r="47" spans="1:5" ht="15.75" x14ac:dyDescent="0.25">
      <c r="A47" s="12" t="s">
        <v>2432</v>
      </c>
      <c r="B47" s="228" t="s">
        <v>2433</v>
      </c>
      <c r="C47" s="31" t="s">
        <v>2434</v>
      </c>
      <c r="D47" s="215" t="s">
        <v>346</v>
      </c>
      <c r="E47" s="226">
        <v>1100</v>
      </c>
    </row>
    <row r="48" spans="1:5" ht="31.5" x14ac:dyDescent="0.25">
      <c r="A48" s="12" t="s">
        <v>2435</v>
      </c>
      <c r="B48" s="228" t="s">
        <v>2436</v>
      </c>
      <c r="C48" s="31" t="s">
        <v>2437</v>
      </c>
      <c r="D48" s="215" t="s">
        <v>346</v>
      </c>
      <c r="E48" s="226">
        <v>1200</v>
      </c>
    </row>
    <row r="49" spans="1:5" ht="15.75" x14ac:dyDescent="0.25">
      <c r="A49" s="12" t="s">
        <v>2438</v>
      </c>
      <c r="B49" s="228" t="s">
        <v>2439</v>
      </c>
      <c r="C49" s="31" t="s">
        <v>2440</v>
      </c>
      <c r="D49" s="215" t="s">
        <v>346</v>
      </c>
      <c r="E49" s="226">
        <v>700</v>
      </c>
    </row>
    <row r="50" spans="1:5" ht="31.5" x14ac:dyDescent="0.25">
      <c r="A50" s="12" t="s">
        <v>2435</v>
      </c>
      <c r="B50" s="228" t="s">
        <v>2441</v>
      </c>
      <c r="C50" s="31" t="s">
        <v>2442</v>
      </c>
      <c r="D50" s="215" t="s">
        <v>346</v>
      </c>
      <c r="E50" s="226">
        <v>900</v>
      </c>
    </row>
    <row r="51" spans="1:5" ht="15.75" x14ac:dyDescent="0.25">
      <c r="B51" s="228" t="s">
        <v>2443</v>
      </c>
      <c r="C51" s="31" t="s">
        <v>2444</v>
      </c>
      <c r="D51" s="230"/>
      <c r="E51" s="233"/>
    </row>
    <row r="52" spans="1:5" ht="15.75" x14ac:dyDescent="0.25">
      <c r="A52" s="12" t="s">
        <v>2445</v>
      </c>
      <c r="B52" s="228" t="s">
        <v>2446</v>
      </c>
      <c r="C52" s="31" t="s">
        <v>2447</v>
      </c>
      <c r="D52" s="215" t="s">
        <v>346</v>
      </c>
      <c r="E52" s="226">
        <v>1200</v>
      </c>
    </row>
    <row r="53" spans="1:5" ht="15.75" x14ac:dyDescent="0.25">
      <c r="A53" s="12" t="s">
        <v>2448</v>
      </c>
      <c r="B53" s="228" t="s">
        <v>2449</v>
      </c>
      <c r="C53" s="31" t="s">
        <v>2450</v>
      </c>
      <c r="D53" s="215" t="s">
        <v>346</v>
      </c>
      <c r="E53" s="226">
        <v>1400</v>
      </c>
    </row>
    <row r="54" spans="1:5" ht="15.75" x14ac:dyDescent="0.25">
      <c r="A54" s="12" t="s">
        <v>2448</v>
      </c>
      <c r="B54" s="228" t="s">
        <v>2451</v>
      </c>
      <c r="C54" s="31" t="s">
        <v>2452</v>
      </c>
      <c r="D54" s="215" t="s">
        <v>346</v>
      </c>
      <c r="E54" s="226">
        <v>1200</v>
      </c>
    </row>
    <row r="55" spans="1:5" ht="15.75" x14ac:dyDescent="0.25">
      <c r="A55" s="12" t="s">
        <v>2453</v>
      </c>
      <c r="B55" s="228" t="s">
        <v>2454</v>
      </c>
      <c r="C55" s="31" t="s">
        <v>2455</v>
      </c>
      <c r="D55" s="215" t="s">
        <v>346</v>
      </c>
      <c r="E55" s="226">
        <v>1400</v>
      </c>
    </row>
    <row r="56" spans="1:5" ht="15.75" x14ac:dyDescent="0.25">
      <c r="A56" s="12" t="s">
        <v>2453</v>
      </c>
      <c r="B56" s="228" t="s">
        <v>2456</v>
      </c>
      <c r="C56" s="31" t="s">
        <v>2457</v>
      </c>
      <c r="D56" s="215" t="s">
        <v>346</v>
      </c>
      <c r="E56" s="226">
        <v>1200</v>
      </c>
    </row>
    <row r="57" spans="1:5" ht="31.5" x14ac:dyDescent="0.25">
      <c r="A57" s="12" t="s">
        <v>2458</v>
      </c>
      <c r="B57" s="228" t="s">
        <v>2459</v>
      </c>
      <c r="C57" s="31" t="s">
        <v>2460</v>
      </c>
      <c r="D57" s="215" t="s">
        <v>346</v>
      </c>
      <c r="E57" s="226">
        <v>1400</v>
      </c>
    </row>
    <row r="58" spans="1:5" ht="31.5" x14ac:dyDescent="0.25">
      <c r="A58" s="12" t="s">
        <v>2458</v>
      </c>
      <c r="B58" s="228" t="s">
        <v>2461</v>
      </c>
      <c r="C58" s="31" t="s">
        <v>2462</v>
      </c>
      <c r="D58" s="215" t="s">
        <v>346</v>
      </c>
      <c r="E58" s="226">
        <v>1200</v>
      </c>
    </row>
    <row r="59" spans="1:5" ht="15.75" x14ac:dyDescent="0.25">
      <c r="A59" s="12" t="s">
        <v>2463</v>
      </c>
      <c r="B59" s="228" t="s">
        <v>2464</v>
      </c>
      <c r="C59" s="31" t="s">
        <v>2465</v>
      </c>
      <c r="D59" s="215" t="s">
        <v>346</v>
      </c>
      <c r="E59" s="226">
        <v>1200</v>
      </c>
    </row>
    <row r="60" spans="1:5" ht="15.75" x14ac:dyDescent="0.25">
      <c r="A60" s="12" t="s">
        <v>2463</v>
      </c>
      <c r="B60" s="228" t="s">
        <v>2466</v>
      </c>
      <c r="C60" s="31" t="s">
        <v>2467</v>
      </c>
      <c r="D60" s="215" t="s">
        <v>346</v>
      </c>
      <c r="E60" s="226">
        <v>1200</v>
      </c>
    </row>
    <row r="61" spans="1:5" ht="15.75" x14ac:dyDescent="0.25">
      <c r="A61" s="12" t="s">
        <v>2373</v>
      </c>
      <c r="B61" s="228" t="s">
        <v>2468</v>
      </c>
      <c r="C61" s="31" t="s">
        <v>2469</v>
      </c>
      <c r="D61" s="215" t="s">
        <v>346</v>
      </c>
      <c r="E61" s="226">
        <v>1000</v>
      </c>
    </row>
    <row r="62" spans="1:5" ht="15.75" x14ac:dyDescent="0.25">
      <c r="A62" s="12" t="s">
        <v>2470</v>
      </c>
      <c r="B62" s="228" t="s">
        <v>2471</v>
      </c>
      <c r="C62" s="31" t="s">
        <v>2472</v>
      </c>
      <c r="D62" s="215" t="s">
        <v>346</v>
      </c>
      <c r="E62" s="226">
        <v>1600</v>
      </c>
    </row>
    <row r="63" spans="1:5" ht="15.75" x14ac:dyDescent="0.25">
      <c r="A63" s="12" t="s">
        <v>2473</v>
      </c>
      <c r="B63" s="228" t="s">
        <v>2474</v>
      </c>
      <c r="C63" s="31" t="s">
        <v>2475</v>
      </c>
      <c r="D63" s="215" t="s">
        <v>346</v>
      </c>
      <c r="E63" s="226">
        <v>1700</v>
      </c>
    </row>
    <row r="64" spans="1:5" ht="47.25" x14ac:dyDescent="0.25">
      <c r="A64" s="12" t="s">
        <v>2476</v>
      </c>
      <c r="B64" s="228" t="s">
        <v>2477</v>
      </c>
      <c r="C64" s="31" t="s">
        <v>2478</v>
      </c>
      <c r="D64" s="215" t="s">
        <v>346</v>
      </c>
      <c r="E64" s="226">
        <v>3200</v>
      </c>
    </row>
    <row r="65" spans="1:5" ht="31.5" x14ac:dyDescent="0.25">
      <c r="A65" s="12" t="s">
        <v>2473</v>
      </c>
      <c r="B65" s="228" t="s">
        <v>2479</v>
      </c>
      <c r="C65" s="31" t="s">
        <v>2480</v>
      </c>
      <c r="D65" s="215" t="s">
        <v>346</v>
      </c>
      <c r="E65" s="226">
        <v>3200</v>
      </c>
    </row>
    <row r="66" spans="1:5" ht="47.25" x14ac:dyDescent="0.25">
      <c r="A66" s="12" t="s">
        <v>2481</v>
      </c>
      <c r="B66" s="228" t="s">
        <v>2482</v>
      </c>
      <c r="C66" s="31" t="s">
        <v>2483</v>
      </c>
      <c r="D66" s="215" t="s">
        <v>346</v>
      </c>
      <c r="E66" s="226">
        <v>3200</v>
      </c>
    </row>
    <row r="67" spans="1:5" ht="31.5" x14ac:dyDescent="0.25">
      <c r="A67" s="12" t="s">
        <v>2481</v>
      </c>
      <c r="B67" s="228" t="s">
        <v>2484</v>
      </c>
      <c r="C67" s="31" t="s">
        <v>2485</v>
      </c>
      <c r="D67" s="215" t="s">
        <v>346</v>
      </c>
      <c r="E67" s="226">
        <v>3200</v>
      </c>
    </row>
    <row r="68" spans="1:5" ht="31.5" x14ac:dyDescent="0.25">
      <c r="A68" s="12" t="s">
        <v>2486</v>
      </c>
      <c r="B68" s="228" t="s">
        <v>2487</v>
      </c>
      <c r="C68" s="31" t="s">
        <v>2488</v>
      </c>
      <c r="D68" s="215" t="s">
        <v>346</v>
      </c>
      <c r="E68" s="226">
        <v>3200</v>
      </c>
    </row>
    <row r="69" spans="1:5" ht="47.25" x14ac:dyDescent="0.25">
      <c r="A69" s="12" t="s">
        <v>2476</v>
      </c>
      <c r="B69" s="228" t="s">
        <v>2489</v>
      </c>
      <c r="C69" s="31" t="s">
        <v>2490</v>
      </c>
      <c r="D69" s="215" t="s">
        <v>346</v>
      </c>
      <c r="E69" s="226">
        <v>4900</v>
      </c>
    </row>
    <row r="70" spans="1:5" ht="31.5" x14ac:dyDescent="0.25">
      <c r="A70" s="12" t="s">
        <v>2491</v>
      </c>
      <c r="B70" s="228" t="s">
        <v>2492</v>
      </c>
      <c r="C70" s="31" t="s">
        <v>2493</v>
      </c>
      <c r="D70" s="215" t="s">
        <v>346</v>
      </c>
      <c r="E70" s="226">
        <v>4900</v>
      </c>
    </row>
    <row r="71" spans="1:5" ht="47.25" x14ac:dyDescent="0.25">
      <c r="A71" s="12" t="s">
        <v>2494</v>
      </c>
      <c r="B71" s="228" t="s">
        <v>2495</v>
      </c>
      <c r="C71" s="31" t="s">
        <v>2496</v>
      </c>
      <c r="D71" s="215" t="s">
        <v>346</v>
      </c>
      <c r="E71" s="226">
        <v>4900</v>
      </c>
    </row>
    <row r="72" spans="1:5" ht="47.25" x14ac:dyDescent="0.25">
      <c r="A72" s="12" t="s">
        <v>2491</v>
      </c>
      <c r="B72" s="228" t="s">
        <v>2497</v>
      </c>
      <c r="C72" s="31" t="s">
        <v>2498</v>
      </c>
      <c r="D72" s="215" t="s">
        <v>346</v>
      </c>
      <c r="E72" s="226">
        <v>4900</v>
      </c>
    </row>
    <row r="73" spans="1:5" ht="31.5" x14ac:dyDescent="0.25">
      <c r="A73" s="12" t="s">
        <v>2473</v>
      </c>
      <c r="B73" s="228" t="s">
        <v>2499</v>
      </c>
      <c r="C73" s="38" t="s">
        <v>2500</v>
      </c>
      <c r="D73" s="235" t="s">
        <v>346</v>
      </c>
      <c r="E73" s="236">
        <v>3200</v>
      </c>
    </row>
    <row r="74" spans="1:5" ht="15.75" x14ac:dyDescent="0.25">
      <c r="B74" s="208"/>
      <c r="C74" s="237" t="s">
        <v>2501</v>
      </c>
      <c r="D74" s="215"/>
      <c r="E74" s="226"/>
    </row>
    <row r="75" spans="1:5" ht="47.25" x14ac:dyDescent="0.25">
      <c r="B75" s="208"/>
      <c r="C75" s="238" t="s">
        <v>2502</v>
      </c>
      <c r="D75" s="212"/>
      <c r="E75" s="211"/>
    </row>
    <row r="76" spans="1:5" ht="18" customHeight="1" x14ac:dyDescent="0.35">
      <c r="B76" s="129"/>
      <c r="C76" s="596" t="s">
        <v>2503</v>
      </c>
      <c r="D76" s="596"/>
      <c r="E76" s="222"/>
    </row>
    <row r="77" spans="1:5" ht="39" x14ac:dyDescent="0.25">
      <c r="B77" s="229" t="s">
        <v>3</v>
      </c>
      <c r="C77" s="210" t="s">
        <v>4</v>
      </c>
      <c r="D77" s="223" t="s">
        <v>5</v>
      </c>
      <c r="E77" s="224" t="s">
        <v>6</v>
      </c>
    </row>
    <row r="78" spans="1:5" ht="15.75" x14ac:dyDescent="0.25">
      <c r="A78" s="12" t="s">
        <v>2504</v>
      </c>
      <c r="B78" s="228" t="s">
        <v>2505</v>
      </c>
      <c r="C78" s="31" t="s">
        <v>2506</v>
      </c>
      <c r="D78" s="239" t="s">
        <v>346</v>
      </c>
      <c r="E78" s="226">
        <v>350</v>
      </c>
    </row>
    <row r="79" spans="1:5" ht="15.75" x14ac:dyDescent="0.25">
      <c r="A79" s="12" t="s">
        <v>2504</v>
      </c>
      <c r="B79" s="228" t="s">
        <v>2507</v>
      </c>
      <c r="C79" s="31" t="s">
        <v>2508</v>
      </c>
      <c r="D79" s="239" t="s">
        <v>346</v>
      </c>
      <c r="E79" s="226">
        <v>250</v>
      </c>
    </row>
    <row r="80" spans="1:5" ht="15.75" x14ac:dyDescent="0.25">
      <c r="A80" s="12" t="s">
        <v>2504</v>
      </c>
      <c r="B80" s="228" t="s">
        <v>2509</v>
      </c>
      <c r="C80" s="31" t="s">
        <v>2510</v>
      </c>
      <c r="D80" s="239" t="s">
        <v>346</v>
      </c>
      <c r="E80" s="226">
        <v>1350</v>
      </c>
    </row>
    <row r="81" spans="1:5" ht="15.75" x14ac:dyDescent="0.25">
      <c r="A81" s="12" t="s">
        <v>2504</v>
      </c>
      <c r="B81" s="228" t="s">
        <v>2511</v>
      </c>
      <c r="C81" s="31" t="s">
        <v>2512</v>
      </c>
      <c r="D81" s="239" t="s">
        <v>346</v>
      </c>
      <c r="E81" s="226">
        <v>600</v>
      </c>
    </row>
    <row r="82" spans="1:5" ht="15.75" x14ac:dyDescent="0.25">
      <c r="A82" s="12" t="s">
        <v>2513</v>
      </c>
      <c r="B82" s="228" t="s">
        <v>2514</v>
      </c>
      <c r="C82" s="31" t="s">
        <v>2515</v>
      </c>
      <c r="D82" s="239" t="s">
        <v>346</v>
      </c>
      <c r="E82" s="226">
        <v>900</v>
      </c>
    </row>
    <row r="83" spans="1:5" ht="15.75" x14ac:dyDescent="0.25">
      <c r="A83" s="12" t="s">
        <v>2513</v>
      </c>
      <c r="B83" s="228" t="s">
        <v>2516</v>
      </c>
      <c r="C83" s="31" t="s">
        <v>2517</v>
      </c>
      <c r="D83" s="239" t="s">
        <v>346</v>
      </c>
      <c r="E83" s="226">
        <v>880</v>
      </c>
    </row>
    <row r="84" spans="1:5" ht="15.75" x14ac:dyDescent="0.25">
      <c r="A84" s="12" t="s">
        <v>2518</v>
      </c>
      <c r="B84" s="228" t="s">
        <v>2519</v>
      </c>
      <c r="C84" s="31" t="s">
        <v>2520</v>
      </c>
      <c r="D84" s="239" t="s">
        <v>346</v>
      </c>
      <c r="E84" s="226">
        <v>400</v>
      </c>
    </row>
    <row r="85" spans="1:5" ht="15.75" x14ac:dyDescent="0.25">
      <c r="A85" s="12" t="s">
        <v>2518</v>
      </c>
      <c r="B85" s="228" t="s">
        <v>2521</v>
      </c>
      <c r="C85" s="31" t="s">
        <v>2522</v>
      </c>
      <c r="D85" s="239" t="s">
        <v>346</v>
      </c>
      <c r="E85" s="226">
        <v>260</v>
      </c>
    </row>
    <row r="86" spans="1:5" ht="15.75" x14ac:dyDescent="0.25">
      <c r="A86" s="12" t="s">
        <v>2523</v>
      </c>
      <c r="B86" s="228" t="s">
        <v>2524</v>
      </c>
      <c r="C86" s="31" t="s">
        <v>2525</v>
      </c>
      <c r="D86" s="239" t="s">
        <v>346</v>
      </c>
      <c r="E86" s="226">
        <v>300</v>
      </c>
    </row>
    <row r="87" spans="1:5" ht="15.75" x14ac:dyDescent="0.25">
      <c r="A87" s="12" t="s">
        <v>2523</v>
      </c>
      <c r="B87" s="228" t="s">
        <v>2526</v>
      </c>
      <c r="C87" s="31" t="s">
        <v>2527</v>
      </c>
      <c r="D87" s="239" t="s">
        <v>346</v>
      </c>
      <c r="E87" s="226">
        <v>500</v>
      </c>
    </row>
    <row r="88" spans="1:5" ht="15.75" x14ac:dyDescent="0.25">
      <c r="A88" s="12" t="s">
        <v>2528</v>
      </c>
      <c r="B88" s="228" t="s">
        <v>2529</v>
      </c>
      <c r="C88" s="31" t="s">
        <v>2530</v>
      </c>
      <c r="D88" s="239" t="s">
        <v>346</v>
      </c>
      <c r="E88" s="226">
        <v>950</v>
      </c>
    </row>
    <row r="89" spans="1:5" ht="15.75" x14ac:dyDescent="0.25">
      <c r="A89" s="12" t="s">
        <v>2531</v>
      </c>
      <c r="B89" s="228" t="s">
        <v>2532</v>
      </c>
      <c r="C89" s="31" t="s">
        <v>2533</v>
      </c>
      <c r="D89" s="239" t="s">
        <v>346</v>
      </c>
      <c r="E89" s="226">
        <v>850</v>
      </c>
    </row>
    <row r="90" spans="1:5" ht="31.5" x14ac:dyDescent="0.25">
      <c r="A90" s="12" t="s">
        <v>2534</v>
      </c>
      <c r="B90" s="228" t="s">
        <v>2535</v>
      </c>
      <c r="C90" s="31" t="s">
        <v>2536</v>
      </c>
      <c r="D90" s="239" t="s">
        <v>346</v>
      </c>
      <c r="E90" s="226">
        <v>1100</v>
      </c>
    </row>
    <row r="91" spans="1:5" ht="18" customHeight="1" x14ac:dyDescent="0.35">
      <c r="B91" s="129"/>
      <c r="C91" s="596" t="s">
        <v>2537</v>
      </c>
      <c r="D91" s="596"/>
      <c r="E91" s="222"/>
    </row>
    <row r="92" spans="1:5" ht="39" x14ac:dyDescent="0.25">
      <c r="B92" s="229" t="s">
        <v>3</v>
      </c>
      <c r="C92" s="210" t="s">
        <v>4</v>
      </c>
      <c r="D92" s="223" t="s">
        <v>5</v>
      </c>
      <c r="E92" s="224" t="s">
        <v>6</v>
      </c>
    </row>
    <row r="93" spans="1:5" ht="15.75" x14ac:dyDescent="0.25">
      <c r="B93" s="228" t="s">
        <v>2538</v>
      </c>
      <c r="C93" s="237" t="s">
        <v>2539</v>
      </c>
      <c r="D93" s="240"/>
      <c r="E93" s="231"/>
    </row>
    <row r="94" spans="1:5" ht="15.75" x14ac:dyDescent="0.25">
      <c r="A94" s="27" t="s">
        <v>2540</v>
      </c>
      <c r="B94" s="228" t="s">
        <v>2541</v>
      </c>
      <c r="C94" s="31" t="s">
        <v>2542</v>
      </c>
      <c r="D94" s="239" t="s">
        <v>346</v>
      </c>
      <c r="E94" s="226">
        <v>295</v>
      </c>
    </row>
    <row r="95" spans="1:5" ht="15.75" x14ac:dyDescent="0.25">
      <c r="A95" s="27" t="s">
        <v>2543</v>
      </c>
      <c r="B95" s="228" t="s">
        <v>2544</v>
      </c>
      <c r="C95" s="31" t="s">
        <v>2545</v>
      </c>
      <c r="D95" s="239" t="s">
        <v>346</v>
      </c>
      <c r="E95" s="226">
        <v>200</v>
      </c>
    </row>
    <row r="96" spans="1:5" ht="15.75" x14ac:dyDescent="0.25">
      <c r="A96" s="27" t="s">
        <v>2543</v>
      </c>
      <c r="B96" s="228" t="s">
        <v>2546</v>
      </c>
      <c r="C96" s="31" t="s">
        <v>2547</v>
      </c>
      <c r="D96" s="239" t="s">
        <v>346</v>
      </c>
      <c r="E96" s="226">
        <v>145</v>
      </c>
    </row>
    <row r="97" spans="1:5" ht="15.75" x14ac:dyDescent="0.25">
      <c r="A97" s="27" t="s">
        <v>2548</v>
      </c>
      <c r="B97" s="228" t="s">
        <v>2549</v>
      </c>
      <c r="C97" s="31" t="s">
        <v>2550</v>
      </c>
      <c r="D97" s="239" t="s">
        <v>346</v>
      </c>
      <c r="E97" s="226">
        <v>70</v>
      </c>
    </row>
    <row r="98" spans="1:5" ht="15.75" x14ac:dyDescent="0.25">
      <c r="A98" s="27" t="s">
        <v>2548</v>
      </c>
      <c r="B98" s="228" t="s">
        <v>2551</v>
      </c>
      <c r="C98" s="31" t="s">
        <v>2552</v>
      </c>
      <c r="D98" s="239" t="s">
        <v>346</v>
      </c>
      <c r="E98" s="226">
        <v>150</v>
      </c>
    </row>
    <row r="99" spans="1:5" ht="15.75" x14ac:dyDescent="0.25">
      <c r="A99" s="12" t="s">
        <v>2553</v>
      </c>
      <c r="B99" s="228" t="s">
        <v>2554</v>
      </c>
      <c r="C99" s="31" t="s">
        <v>2555</v>
      </c>
      <c r="D99" s="239" t="s">
        <v>346</v>
      </c>
      <c r="E99" s="226">
        <v>300</v>
      </c>
    </row>
    <row r="100" spans="1:5" ht="15.75" x14ac:dyDescent="0.25">
      <c r="A100" s="27" t="s">
        <v>2548</v>
      </c>
      <c r="B100" s="228" t="s">
        <v>2556</v>
      </c>
      <c r="C100" s="31" t="s">
        <v>2557</v>
      </c>
      <c r="D100" s="239" t="s">
        <v>346</v>
      </c>
      <c r="E100" s="226">
        <v>600</v>
      </c>
    </row>
    <row r="101" spans="1:5" ht="15.75" x14ac:dyDescent="0.25">
      <c r="B101" s="228" t="s">
        <v>2558</v>
      </c>
      <c r="C101" s="237" t="s">
        <v>2559</v>
      </c>
      <c r="D101" s="215"/>
      <c r="E101" s="226"/>
    </row>
    <row r="102" spans="1:5" ht="15.75" x14ac:dyDescent="0.25">
      <c r="A102" s="27" t="s">
        <v>2560</v>
      </c>
      <c r="B102" s="228" t="s">
        <v>2561</v>
      </c>
      <c r="C102" s="31" t="s">
        <v>2562</v>
      </c>
      <c r="D102" s="239" t="s">
        <v>346</v>
      </c>
      <c r="E102" s="226">
        <v>160</v>
      </c>
    </row>
    <row r="103" spans="1:5" ht="15.75" x14ac:dyDescent="0.25">
      <c r="A103" s="27" t="s">
        <v>2563</v>
      </c>
      <c r="B103" s="228" t="s">
        <v>2564</v>
      </c>
      <c r="C103" s="31" t="s">
        <v>2565</v>
      </c>
      <c r="D103" s="239" t="s">
        <v>346</v>
      </c>
      <c r="E103" s="226">
        <v>170</v>
      </c>
    </row>
    <row r="104" spans="1:5" ht="15.75" x14ac:dyDescent="0.25">
      <c r="A104" s="27" t="s">
        <v>2566</v>
      </c>
      <c r="B104" s="228" t="s">
        <v>2567</v>
      </c>
      <c r="C104" s="31" t="s">
        <v>2568</v>
      </c>
      <c r="D104" s="239" t="s">
        <v>346</v>
      </c>
      <c r="E104" s="226">
        <v>170</v>
      </c>
    </row>
    <row r="105" spans="1:5" ht="15.75" x14ac:dyDescent="0.25">
      <c r="A105" s="12" t="s">
        <v>2569</v>
      </c>
      <c r="B105" s="228" t="s">
        <v>2570</v>
      </c>
      <c r="C105" s="31" t="s">
        <v>2571</v>
      </c>
      <c r="D105" s="239" t="s">
        <v>346</v>
      </c>
      <c r="E105" s="226">
        <v>130</v>
      </c>
    </row>
    <row r="106" spans="1:5" ht="15.75" x14ac:dyDescent="0.25">
      <c r="A106" s="12" t="s">
        <v>2569</v>
      </c>
      <c r="B106" s="228" t="s">
        <v>2572</v>
      </c>
      <c r="C106" s="31" t="s">
        <v>2573</v>
      </c>
      <c r="D106" s="239" t="s">
        <v>346</v>
      </c>
      <c r="E106" s="226">
        <v>150</v>
      </c>
    </row>
    <row r="107" spans="1:5" ht="15.75" x14ac:dyDescent="0.25">
      <c r="B107" s="228" t="s">
        <v>2574</v>
      </c>
      <c r="C107" s="237" t="s">
        <v>2575</v>
      </c>
      <c r="D107" s="215"/>
      <c r="E107" s="226"/>
    </row>
    <row r="108" spans="1:5" ht="15.75" x14ac:dyDescent="0.25">
      <c r="A108" s="12" t="s">
        <v>2576</v>
      </c>
      <c r="B108" s="228" t="s">
        <v>2577</v>
      </c>
      <c r="C108" s="31" t="s">
        <v>2578</v>
      </c>
      <c r="D108" s="239" t="s">
        <v>346</v>
      </c>
      <c r="E108" s="226">
        <v>400</v>
      </c>
    </row>
    <row r="109" spans="1:5" ht="31.5" x14ac:dyDescent="0.25">
      <c r="A109" s="12" t="s">
        <v>2576</v>
      </c>
      <c r="B109" s="228" t="s">
        <v>2579</v>
      </c>
      <c r="C109" s="31" t="s">
        <v>2580</v>
      </c>
      <c r="D109" s="239" t="s">
        <v>346</v>
      </c>
      <c r="E109" s="226">
        <v>300</v>
      </c>
    </row>
    <row r="110" spans="1:5" ht="15.75" x14ac:dyDescent="0.25">
      <c r="A110" s="12" t="s">
        <v>2581</v>
      </c>
      <c r="B110" s="228" t="s">
        <v>2582</v>
      </c>
      <c r="C110" s="31" t="s">
        <v>2583</v>
      </c>
      <c r="D110" s="239" t="s">
        <v>346</v>
      </c>
      <c r="E110" s="226">
        <v>500</v>
      </c>
    </row>
    <row r="111" spans="1:5" ht="15.75" x14ac:dyDescent="0.25">
      <c r="B111" s="228"/>
      <c r="C111" s="237" t="s">
        <v>2584</v>
      </c>
      <c r="D111" s="239"/>
      <c r="E111" s="226"/>
    </row>
    <row r="112" spans="1:5" ht="15.75" x14ac:dyDescent="0.25">
      <c r="A112" s="12" t="s">
        <v>2585</v>
      </c>
      <c r="B112" s="228" t="s">
        <v>2586</v>
      </c>
      <c r="C112" s="31" t="s">
        <v>2587</v>
      </c>
      <c r="D112" s="239" t="s">
        <v>346</v>
      </c>
      <c r="E112" s="226">
        <v>600</v>
      </c>
    </row>
    <row r="113" spans="1:5" ht="15.75" x14ac:dyDescent="0.25">
      <c r="A113" s="12" t="s">
        <v>2588</v>
      </c>
      <c r="B113" s="228" t="s">
        <v>2589</v>
      </c>
      <c r="C113" s="31" t="s">
        <v>2590</v>
      </c>
      <c r="D113" s="239" t="s">
        <v>346</v>
      </c>
      <c r="E113" s="226">
        <v>210</v>
      </c>
    </row>
    <row r="114" spans="1:5" ht="15.75" x14ac:dyDescent="0.25">
      <c r="B114" s="228" t="s">
        <v>2591</v>
      </c>
      <c r="C114" s="31" t="s">
        <v>2592</v>
      </c>
      <c r="D114" s="239" t="s">
        <v>346</v>
      </c>
      <c r="E114" s="226">
        <v>300</v>
      </c>
    </row>
    <row r="115" spans="1:5" ht="15.75" x14ac:dyDescent="0.25">
      <c r="B115" s="228" t="s">
        <v>2593</v>
      </c>
      <c r="C115" s="31" t="s">
        <v>2594</v>
      </c>
      <c r="D115" s="239" t="s">
        <v>346</v>
      </c>
      <c r="E115" s="226">
        <v>210</v>
      </c>
    </row>
    <row r="116" spans="1:5" ht="15.75" x14ac:dyDescent="0.25">
      <c r="A116" s="12" t="s">
        <v>2595</v>
      </c>
      <c r="B116" s="228" t="s">
        <v>2596</v>
      </c>
      <c r="C116" s="31" t="s">
        <v>2597</v>
      </c>
      <c r="D116" s="239" t="s">
        <v>346</v>
      </c>
      <c r="E116" s="226">
        <v>330</v>
      </c>
    </row>
    <row r="117" spans="1:5" ht="15.75" x14ac:dyDescent="0.25">
      <c r="A117" s="12" t="s">
        <v>2598</v>
      </c>
      <c r="B117" s="228" t="s">
        <v>2599</v>
      </c>
      <c r="C117" s="31" t="s">
        <v>2600</v>
      </c>
      <c r="D117" s="239" t="s">
        <v>346</v>
      </c>
      <c r="E117" s="226">
        <v>310</v>
      </c>
    </row>
    <row r="118" spans="1:5" ht="15.75" x14ac:dyDescent="0.25">
      <c r="A118" s="12" t="s">
        <v>2601</v>
      </c>
      <c r="B118" s="228" t="s">
        <v>2602</v>
      </c>
      <c r="C118" s="31" t="s">
        <v>2603</v>
      </c>
      <c r="D118" s="239" t="s">
        <v>346</v>
      </c>
      <c r="E118" s="226">
        <v>400</v>
      </c>
    </row>
    <row r="119" spans="1:5" ht="31.5" x14ac:dyDescent="0.25">
      <c r="B119" s="228" t="s">
        <v>2604</v>
      </c>
      <c r="C119" s="31" t="s">
        <v>2605</v>
      </c>
      <c r="D119" s="239" t="s">
        <v>346</v>
      </c>
      <c r="E119" s="226">
        <v>400</v>
      </c>
    </row>
    <row r="120" spans="1:5" ht="15.75" x14ac:dyDescent="0.25">
      <c r="B120" s="228" t="s">
        <v>2606</v>
      </c>
      <c r="C120" s="237" t="s">
        <v>2607</v>
      </c>
      <c r="D120" s="215"/>
      <c r="E120" s="226"/>
    </row>
    <row r="121" spans="1:5" ht="15.75" x14ac:dyDescent="0.25">
      <c r="A121" s="27" t="s">
        <v>2608</v>
      </c>
      <c r="B121" s="228" t="s">
        <v>2609</v>
      </c>
      <c r="C121" s="31" t="s">
        <v>2610</v>
      </c>
      <c r="D121" s="239" t="s">
        <v>346</v>
      </c>
      <c r="E121" s="226">
        <v>200</v>
      </c>
    </row>
    <row r="122" spans="1:5" ht="15.75" x14ac:dyDescent="0.25">
      <c r="A122" s="12" t="s">
        <v>2611</v>
      </c>
      <c r="B122" s="228" t="s">
        <v>2612</v>
      </c>
      <c r="C122" s="31" t="s">
        <v>2613</v>
      </c>
      <c r="D122" s="239" t="s">
        <v>346</v>
      </c>
      <c r="E122" s="226">
        <v>150</v>
      </c>
    </row>
    <row r="123" spans="1:5" ht="15.75" x14ac:dyDescent="0.25">
      <c r="A123" s="12" t="s">
        <v>2614</v>
      </c>
      <c r="B123" s="232"/>
      <c r="C123" s="31" t="s">
        <v>2615</v>
      </c>
      <c r="D123" s="239" t="s">
        <v>346</v>
      </c>
      <c r="E123" s="226">
        <v>150</v>
      </c>
    </row>
    <row r="124" spans="1:5" ht="15.75" x14ac:dyDescent="0.25">
      <c r="A124" s="12" t="s">
        <v>2611</v>
      </c>
      <c r="B124" s="228" t="s">
        <v>2616</v>
      </c>
      <c r="C124" s="31" t="s">
        <v>2617</v>
      </c>
      <c r="D124" s="239" t="s">
        <v>346</v>
      </c>
      <c r="E124" s="226">
        <v>145</v>
      </c>
    </row>
    <row r="125" spans="1:5" ht="15.75" x14ac:dyDescent="0.25">
      <c r="A125" s="241" t="s">
        <v>2608</v>
      </c>
      <c r="B125" s="228" t="s">
        <v>2618</v>
      </c>
      <c r="C125" s="31" t="s">
        <v>2619</v>
      </c>
      <c r="D125" s="239" t="s">
        <v>346</v>
      </c>
      <c r="E125" s="226">
        <v>100</v>
      </c>
    </row>
    <row r="126" spans="1:5" ht="15.75" x14ac:dyDescent="0.25">
      <c r="A126" s="12" t="s">
        <v>2620</v>
      </c>
      <c r="B126" s="228" t="s">
        <v>2621</v>
      </c>
      <c r="C126" s="31" t="s">
        <v>2622</v>
      </c>
      <c r="D126" s="239" t="s">
        <v>346</v>
      </c>
      <c r="E126" s="226">
        <v>440</v>
      </c>
    </row>
    <row r="127" spans="1:5" ht="15.75" x14ac:dyDescent="0.25">
      <c r="A127" s="12" t="s">
        <v>2623</v>
      </c>
      <c r="B127" s="228" t="s">
        <v>2624</v>
      </c>
      <c r="C127" s="31" t="s">
        <v>2625</v>
      </c>
      <c r="D127" s="239" t="s">
        <v>346</v>
      </c>
      <c r="E127" s="226">
        <v>200</v>
      </c>
    </row>
    <row r="128" spans="1:5" ht="15.75" x14ac:dyDescent="0.25">
      <c r="A128" s="12" t="s">
        <v>2626</v>
      </c>
      <c r="B128" s="228" t="s">
        <v>2627</v>
      </c>
      <c r="C128" s="31" t="s">
        <v>2628</v>
      </c>
      <c r="D128" s="239" t="s">
        <v>346</v>
      </c>
      <c r="E128" s="226">
        <v>200</v>
      </c>
    </row>
    <row r="129" spans="1:5" ht="15.75" x14ac:dyDescent="0.25">
      <c r="B129" s="228" t="s">
        <v>2629</v>
      </c>
      <c r="C129" s="31" t="s">
        <v>2630</v>
      </c>
      <c r="D129" s="239" t="s">
        <v>346</v>
      </c>
      <c r="E129" s="226">
        <v>100</v>
      </c>
    </row>
    <row r="130" spans="1:5" ht="18" customHeight="1" x14ac:dyDescent="0.35">
      <c r="B130" s="129"/>
      <c r="C130" s="596" t="s">
        <v>2631</v>
      </c>
      <c r="D130" s="596"/>
      <c r="E130" s="222"/>
    </row>
    <row r="131" spans="1:5" ht="39" x14ac:dyDescent="0.25">
      <c r="B131" s="229" t="s">
        <v>3</v>
      </c>
      <c r="C131" s="210" t="s">
        <v>4</v>
      </c>
      <c r="D131" s="223" t="s">
        <v>5</v>
      </c>
      <c r="E131" s="224" t="s">
        <v>6</v>
      </c>
    </row>
    <row r="132" spans="1:5" ht="15.75" x14ac:dyDescent="0.25">
      <c r="A132" s="12" t="s">
        <v>2632</v>
      </c>
      <c r="B132" s="228" t="s">
        <v>2633</v>
      </c>
      <c r="C132" s="31" t="s">
        <v>2634</v>
      </c>
      <c r="D132" s="239" t="s">
        <v>346</v>
      </c>
      <c r="E132" s="226">
        <v>100</v>
      </c>
    </row>
    <row r="133" spans="1:5" ht="15.75" x14ac:dyDescent="0.25">
      <c r="A133" s="27" t="s">
        <v>2635</v>
      </c>
      <c r="B133" s="228" t="s">
        <v>2636</v>
      </c>
      <c r="C133" s="31" t="s">
        <v>2637</v>
      </c>
      <c r="D133" s="239" t="s">
        <v>346</v>
      </c>
      <c r="E133" s="226">
        <v>300</v>
      </c>
    </row>
    <row r="134" spans="1:5" ht="15.75" x14ac:dyDescent="0.25">
      <c r="A134" s="27" t="s">
        <v>2635</v>
      </c>
      <c r="B134" s="228" t="s">
        <v>2638</v>
      </c>
      <c r="C134" s="31" t="s">
        <v>2639</v>
      </c>
      <c r="D134" s="239" t="s">
        <v>346</v>
      </c>
      <c r="E134" s="226">
        <v>350</v>
      </c>
    </row>
    <row r="135" spans="1:5" ht="15.75" x14ac:dyDescent="0.25">
      <c r="A135" s="27" t="s">
        <v>2635</v>
      </c>
      <c r="B135" s="228" t="s">
        <v>2640</v>
      </c>
      <c r="C135" s="31" t="s">
        <v>2641</v>
      </c>
      <c r="D135" s="239" t="s">
        <v>346</v>
      </c>
      <c r="E135" s="226">
        <v>70</v>
      </c>
    </row>
    <row r="136" spans="1:5" ht="15.75" x14ac:dyDescent="0.25">
      <c r="A136" s="27" t="s">
        <v>2635</v>
      </c>
      <c r="B136" s="228" t="s">
        <v>2642</v>
      </c>
      <c r="C136" s="31" t="s">
        <v>2643</v>
      </c>
      <c r="D136" s="239" t="s">
        <v>346</v>
      </c>
      <c r="E136" s="226">
        <v>70</v>
      </c>
    </row>
    <row r="137" spans="1:5" ht="15.75" x14ac:dyDescent="0.25">
      <c r="A137" s="27" t="s">
        <v>2635</v>
      </c>
      <c r="B137" s="228" t="s">
        <v>2644</v>
      </c>
      <c r="C137" s="31" t="s">
        <v>2645</v>
      </c>
      <c r="D137" s="239" t="s">
        <v>346</v>
      </c>
      <c r="E137" s="226">
        <v>60</v>
      </c>
    </row>
    <row r="138" spans="1:5" ht="15.75" x14ac:dyDescent="0.25">
      <c r="A138" s="27" t="s">
        <v>2635</v>
      </c>
      <c r="B138" s="228" t="s">
        <v>2646</v>
      </c>
      <c r="C138" s="31" t="s">
        <v>2647</v>
      </c>
      <c r="D138" s="239" t="s">
        <v>346</v>
      </c>
      <c r="E138" s="226">
        <v>60</v>
      </c>
    </row>
    <row r="139" spans="1:5" ht="15.75" x14ac:dyDescent="0.25">
      <c r="A139" s="27" t="s">
        <v>2635</v>
      </c>
      <c r="B139" s="228" t="s">
        <v>2648</v>
      </c>
      <c r="C139" s="31" t="s">
        <v>2649</v>
      </c>
      <c r="D139" s="239" t="s">
        <v>346</v>
      </c>
      <c r="E139" s="226">
        <v>130</v>
      </c>
    </row>
    <row r="140" spans="1:5" ht="15.75" x14ac:dyDescent="0.25">
      <c r="A140" s="27" t="s">
        <v>2635</v>
      </c>
      <c r="B140" s="228" t="s">
        <v>2650</v>
      </c>
      <c r="C140" s="31" t="s">
        <v>2651</v>
      </c>
      <c r="D140" s="239" t="s">
        <v>346</v>
      </c>
      <c r="E140" s="226">
        <v>100</v>
      </c>
    </row>
    <row r="141" spans="1:5" ht="15.75" x14ac:dyDescent="0.25">
      <c r="A141" s="27" t="s">
        <v>2635</v>
      </c>
      <c r="B141" s="228" t="s">
        <v>2652</v>
      </c>
      <c r="C141" s="31" t="s">
        <v>2653</v>
      </c>
      <c r="D141" s="239" t="s">
        <v>346</v>
      </c>
      <c r="E141" s="226">
        <v>90</v>
      </c>
    </row>
    <row r="142" spans="1:5" ht="15.75" x14ac:dyDescent="0.25">
      <c r="A142" s="27" t="s">
        <v>2635</v>
      </c>
      <c r="B142" s="228" t="s">
        <v>2654</v>
      </c>
      <c r="C142" s="31" t="s">
        <v>2655</v>
      </c>
      <c r="D142" s="239" t="s">
        <v>346</v>
      </c>
      <c r="E142" s="226">
        <v>90</v>
      </c>
    </row>
    <row r="143" spans="1:5" ht="15.75" x14ac:dyDescent="0.25">
      <c r="A143" s="27" t="s">
        <v>2635</v>
      </c>
      <c r="B143" s="228" t="s">
        <v>2656</v>
      </c>
      <c r="C143" s="31" t="s">
        <v>2657</v>
      </c>
      <c r="D143" s="239" t="s">
        <v>346</v>
      </c>
      <c r="E143" s="226">
        <v>90</v>
      </c>
    </row>
    <row r="144" spans="1:5" ht="15.75" x14ac:dyDescent="0.25">
      <c r="A144" s="27" t="s">
        <v>2635</v>
      </c>
      <c r="B144" s="228" t="s">
        <v>2658</v>
      </c>
      <c r="C144" s="31" t="s">
        <v>2659</v>
      </c>
      <c r="D144" s="239" t="s">
        <v>346</v>
      </c>
      <c r="E144" s="226">
        <v>50</v>
      </c>
    </row>
    <row r="145" spans="1:5" ht="15.75" x14ac:dyDescent="0.25">
      <c r="A145" s="27" t="s">
        <v>2635</v>
      </c>
      <c r="B145" s="228" t="s">
        <v>2660</v>
      </c>
      <c r="C145" s="31" t="s">
        <v>2661</v>
      </c>
      <c r="D145" s="239" t="s">
        <v>346</v>
      </c>
      <c r="E145" s="226">
        <v>60</v>
      </c>
    </row>
    <row r="146" spans="1:5" ht="31.5" x14ac:dyDescent="0.25">
      <c r="A146" s="27" t="s">
        <v>2635</v>
      </c>
      <c r="B146" s="228" t="s">
        <v>2662</v>
      </c>
      <c r="C146" s="31" t="s">
        <v>2663</v>
      </c>
      <c r="D146" s="239" t="s">
        <v>346</v>
      </c>
      <c r="E146" s="226">
        <v>80</v>
      </c>
    </row>
    <row r="147" spans="1:5" ht="15.75" x14ac:dyDescent="0.25">
      <c r="A147" s="27" t="s">
        <v>2635</v>
      </c>
      <c r="B147" s="228" t="s">
        <v>2664</v>
      </c>
      <c r="C147" s="31" t="s">
        <v>2665</v>
      </c>
      <c r="D147" s="239" t="s">
        <v>346</v>
      </c>
      <c r="E147" s="226">
        <v>250</v>
      </c>
    </row>
    <row r="148" spans="1:5" ht="15.75" x14ac:dyDescent="0.25">
      <c r="A148" s="27" t="s">
        <v>2635</v>
      </c>
      <c r="B148" s="228" t="s">
        <v>2666</v>
      </c>
      <c r="C148" s="31" t="s">
        <v>2667</v>
      </c>
      <c r="D148" s="239" t="s">
        <v>346</v>
      </c>
      <c r="E148" s="226">
        <v>70</v>
      </c>
    </row>
    <row r="149" spans="1:5" ht="15.75" x14ac:dyDescent="0.25">
      <c r="A149" s="27" t="s">
        <v>2668</v>
      </c>
      <c r="B149" s="228" t="s">
        <v>2669</v>
      </c>
      <c r="C149" s="31" t="s">
        <v>2670</v>
      </c>
      <c r="D149" s="239" t="s">
        <v>346</v>
      </c>
      <c r="E149" s="226">
        <v>600</v>
      </c>
    </row>
    <row r="150" spans="1:5" ht="15.75" x14ac:dyDescent="0.25">
      <c r="A150" s="27" t="s">
        <v>2668</v>
      </c>
      <c r="B150" s="228" t="s">
        <v>2671</v>
      </c>
      <c r="C150" s="31" t="s">
        <v>2672</v>
      </c>
      <c r="D150" s="239" t="s">
        <v>346</v>
      </c>
      <c r="E150" s="226">
        <v>70</v>
      </c>
    </row>
    <row r="151" spans="1:5" ht="15.75" x14ac:dyDescent="0.25">
      <c r="A151" s="27" t="s">
        <v>2668</v>
      </c>
      <c r="B151" s="228" t="s">
        <v>2673</v>
      </c>
      <c r="C151" s="31" t="s">
        <v>2674</v>
      </c>
      <c r="D151" s="239" t="s">
        <v>346</v>
      </c>
      <c r="E151" s="226">
        <v>150</v>
      </c>
    </row>
    <row r="152" spans="1:5" ht="15.75" x14ac:dyDescent="0.25">
      <c r="A152" s="27" t="s">
        <v>2668</v>
      </c>
      <c r="B152" s="228" t="s">
        <v>2675</v>
      </c>
      <c r="C152" s="31" t="s">
        <v>2676</v>
      </c>
      <c r="D152" s="239" t="s">
        <v>346</v>
      </c>
      <c r="E152" s="226">
        <v>150</v>
      </c>
    </row>
    <row r="153" spans="1:5" ht="15.75" x14ac:dyDescent="0.25">
      <c r="A153" s="27" t="s">
        <v>2668</v>
      </c>
      <c r="B153" s="228" t="s">
        <v>2677</v>
      </c>
      <c r="C153" s="31" t="s">
        <v>2678</v>
      </c>
      <c r="D153" s="239" t="s">
        <v>346</v>
      </c>
      <c r="E153" s="226">
        <v>60</v>
      </c>
    </row>
    <row r="154" spans="1:5" ht="15.75" x14ac:dyDescent="0.25">
      <c r="A154" s="27" t="s">
        <v>2668</v>
      </c>
      <c r="B154" s="228" t="s">
        <v>2679</v>
      </c>
      <c r="C154" s="31" t="s">
        <v>2680</v>
      </c>
      <c r="D154" s="239" t="s">
        <v>346</v>
      </c>
      <c r="E154" s="226">
        <v>150</v>
      </c>
    </row>
    <row r="155" spans="1:5" ht="15.75" x14ac:dyDescent="0.25">
      <c r="B155" s="228" t="s">
        <v>2681</v>
      </c>
      <c r="C155" s="31" t="s">
        <v>2682</v>
      </c>
      <c r="D155" s="239" t="s">
        <v>346</v>
      </c>
      <c r="E155" s="226">
        <v>400</v>
      </c>
    </row>
    <row r="156" spans="1:5" ht="15.75" x14ac:dyDescent="0.25">
      <c r="B156" s="228" t="s">
        <v>2683</v>
      </c>
      <c r="C156" s="31" t="s">
        <v>2684</v>
      </c>
      <c r="D156" s="239" t="s">
        <v>346</v>
      </c>
      <c r="E156" s="226">
        <v>400</v>
      </c>
    </row>
    <row r="157" spans="1:5" ht="15.75" x14ac:dyDescent="0.25">
      <c r="B157" s="228" t="s">
        <v>2685</v>
      </c>
      <c r="C157" s="31" t="s">
        <v>2686</v>
      </c>
      <c r="D157" s="239" t="s">
        <v>346</v>
      </c>
      <c r="E157" s="226">
        <v>120</v>
      </c>
    </row>
    <row r="158" spans="1:5" ht="15.75" x14ac:dyDescent="0.25">
      <c r="A158" s="27" t="s">
        <v>2635</v>
      </c>
      <c r="B158" s="228" t="s">
        <v>2687</v>
      </c>
      <c r="C158" s="31" t="s">
        <v>2688</v>
      </c>
      <c r="D158" s="239" t="s">
        <v>346</v>
      </c>
      <c r="E158" s="226">
        <v>200</v>
      </c>
    </row>
    <row r="159" spans="1:5" ht="15.75" x14ac:dyDescent="0.25">
      <c r="A159" s="27" t="s">
        <v>2635</v>
      </c>
      <c r="B159" s="228" t="s">
        <v>2689</v>
      </c>
      <c r="C159" s="31" t="s">
        <v>2690</v>
      </c>
      <c r="D159" s="239" t="s">
        <v>346</v>
      </c>
      <c r="E159" s="226">
        <v>60</v>
      </c>
    </row>
    <row r="160" spans="1:5" ht="15.75" x14ac:dyDescent="0.25">
      <c r="A160" s="27" t="s">
        <v>2635</v>
      </c>
      <c r="B160" s="228" t="s">
        <v>2691</v>
      </c>
      <c r="C160" s="31" t="s">
        <v>2692</v>
      </c>
      <c r="D160" s="239" t="s">
        <v>346</v>
      </c>
      <c r="E160" s="226">
        <v>60</v>
      </c>
    </row>
    <row r="161" spans="1:5" ht="15.75" x14ac:dyDescent="0.25">
      <c r="B161" s="228" t="s">
        <v>2693</v>
      </c>
      <c r="C161" s="31" t="s">
        <v>2694</v>
      </c>
      <c r="D161" s="239" t="s">
        <v>346</v>
      </c>
      <c r="E161" s="226">
        <v>130</v>
      </c>
    </row>
    <row r="162" spans="1:5" ht="31.5" x14ac:dyDescent="0.25">
      <c r="B162" s="228" t="s">
        <v>2695</v>
      </c>
      <c r="C162" s="31" t="s">
        <v>2696</v>
      </c>
      <c r="D162" s="239" t="s">
        <v>346</v>
      </c>
      <c r="E162" s="226">
        <v>600</v>
      </c>
    </row>
    <row r="163" spans="1:5" ht="15.75" x14ac:dyDescent="0.25">
      <c r="B163" s="228" t="s">
        <v>2697</v>
      </c>
      <c r="C163" s="31" t="s">
        <v>2698</v>
      </c>
      <c r="D163" s="239" t="s">
        <v>346</v>
      </c>
      <c r="E163" s="226">
        <v>500</v>
      </c>
    </row>
    <row r="164" spans="1:5" ht="15.75" x14ac:dyDescent="0.25">
      <c r="B164" s="228" t="s">
        <v>2699</v>
      </c>
      <c r="C164" s="31" t="s">
        <v>2700</v>
      </c>
      <c r="D164" s="239" t="s">
        <v>346</v>
      </c>
      <c r="E164" s="226">
        <v>150</v>
      </c>
    </row>
    <row r="165" spans="1:5" ht="15.75" x14ac:dyDescent="0.25">
      <c r="A165" s="12" t="s">
        <v>2701</v>
      </c>
      <c r="B165" s="228" t="s">
        <v>2702</v>
      </c>
      <c r="C165" s="31" t="s">
        <v>2703</v>
      </c>
      <c r="D165" s="239" t="s">
        <v>346</v>
      </c>
      <c r="E165" s="226">
        <v>80</v>
      </c>
    </row>
    <row r="166" spans="1:5" ht="15.75" x14ac:dyDescent="0.25">
      <c r="A166" s="12" t="s">
        <v>2704</v>
      </c>
      <c r="B166" s="228" t="s">
        <v>2705</v>
      </c>
      <c r="C166" s="31" t="s">
        <v>2706</v>
      </c>
      <c r="D166" s="239" t="s">
        <v>346</v>
      </c>
      <c r="E166" s="226">
        <v>90</v>
      </c>
    </row>
    <row r="167" spans="1:5" ht="15.75" x14ac:dyDescent="0.25">
      <c r="A167" s="12" t="s">
        <v>2707</v>
      </c>
      <c r="B167" s="228" t="s">
        <v>2708</v>
      </c>
      <c r="C167" s="31" t="s">
        <v>2709</v>
      </c>
      <c r="D167" s="239" t="s">
        <v>346</v>
      </c>
      <c r="E167" s="226">
        <v>70</v>
      </c>
    </row>
    <row r="168" spans="1:5" ht="15.75" x14ac:dyDescent="0.25">
      <c r="A168" s="12" t="s">
        <v>2710</v>
      </c>
      <c r="B168" s="228" t="s">
        <v>2711</v>
      </c>
      <c r="C168" s="31" t="s">
        <v>2712</v>
      </c>
      <c r="D168" s="239" t="s">
        <v>346</v>
      </c>
      <c r="E168" s="226">
        <v>70</v>
      </c>
    </row>
    <row r="169" spans="1:5" ht="15.75" x14ac:dyDescent="0.25">
      <c r="A169" s="12" t="s">
        <v>2713</v>
      </c>
      <c r="B169" s="228" t="s">
        <v>2714</v>
      </c>
      <c r="C169" s="31" t="s">
        <v>2715</v>
      </c>
      <c r="D169" s="239" t="s">
        <v>346</v>
      </c>
      <c r="E169" s="226">
        <v>70</v>
      </c>
    </row>
    <row r="170" spans="1:5" ht="15.75" x14ac:dyDescent="0.25">
      <c r="A170" s="12" t="s">
        <v>2716</v>
      </c>
      <c r="B170" s="228" t="s">
        <v>2717</v>
      </c>
      <c r="C170" s="31" t="s">
        <v>2718</v>
      </c>
      <c r="D170" s="239" t="s">
        <v>346</v>
      </c>
      <c r="E170" s="226">
        <v>120</v>
      </c>
    </row>
    <row r="171" spans="1:5" ht="31.5" x14ac:dyDescent="0.25">
      <c r="A171" s="12" t="s">
        <v>2713</v>
      </c>
      <c r="B171" s="228" t="s">
        <v>2719</v>
      </c>
      <c r="C171" s="31" t="s">
        <v>2720</v>
      </c>
      <c r="D171" s="239" t="s">
        <v>346</v>
      </c>
      <c r="E171" s="226">
        <v>150</v>
      </c>
    </row>
    <row r="172" spans="1:5" ht="31.5" x14ac:dyDescent="0.25">
      <c r="A172" s="12" t="s">
        <v>2721</v>
      </c>
      <c r="B172" s="228" t="s">
        <v>2722</v>
      </c>
      <c r="C172" s="31" t="s">
        <v>2723</v>
      </c>
      <c r="D172" s="239" t="s">
        <v>346</v>
      </c>
      <c r="E172" s="226">
        <v>150</v>
      </c>
    </row>
    <row r="173" spans="1:5" ht="15.75" x14ac:dyDescent="0.25">
      <c r="B173" s="228" t="s">
        <v>2724</v>
      </c>
      <c r="C173" s="31" t="s">
        <v>2725</v>
      </c>
      <c r="D173" s="239" t="s">
        <v>346</v>
      </c>
      <c r="E173" s="226">
        <v>150</v>
      </c>
    </row>
    <row r="174" spans="1:5" ht="15.75" x14ac:dyDescent="0.25">
      <c r="B174" s="228"/>
      <c r="C174" s="237" t="s">
        <v>2726</v>
      </c>
      <c r="D174" s="3"/>
      <c r="E174" s="226"/>
    </row>
    <row r="175" spans="1:5" ht="15.75" x14ac:dyDescent="0.25">
      <c r="A175" s="27" t="s">
        <v>2727</v>
      </c>
      <c r="B175" s="228" t="s">
        <v>2728</v>
      </c>
      <c r="C175" s="31" t="s">
        <v>2729</v>
      </c>
      <c r="D175" s="239" t="s">
        <v>346</v>
      </c>
      <c r="E175" s="226">
        <v>500</v>
      </c>
    </row>
    <row r="176" spans="1:5" ht="15.75" x14ac:dyDescent="0.25">
      <c r="A176" s="27" t="s">
        <v>2727</v>
      </c>
      <c r="B176" s="228" t="s">
        <v>2730</v>
      </c>
      <c r="C176" s="31" t="s">
        <v>2731</v>
      </c>
      <c r="D176" s="239" t="s">
        <v>346</v>
      </c>
      <c r="E176" s="226">
        <v>700</v>
      </c>
    </row>
    <row r="177" spans="1:5" ht="15.75" x14ac:dyDescent="0.25">
      <c r="A177" s="27" t="s">
        <v>2732</v>
      </c>
      <c r="B177" s="228" t="s">
        <v>2733</v>
      </c>
      <c r="C177" s="31" t="s">
        <v>2734</v>
      </c>
      <c r="D177" s="239" t="s">
        <v>346</v>
      </c>
      <c r="E177" s="226">
        <v>120</v>
      </c>
    </row>
    <row r="178" spans="1:5" ht="15.75" x14ac:dyDescent="0.25">
      <c r="A178" s="27" t="s">
        <v>2735</v>
      </c>
      <c r="B178" s="228" t="s">
        <v>2736</v>
      </c>
      <c r="C178" s="31" t="s">
        <v>2737</v>
      </c>
      <c r="D178" s="239" t="s">
        <v>346</v>
      </c>
      <c r="E178" s="226">
        <v>130</v>
      </c>
    </row>
    <row r="179" spans="1:5" ht="15.75" x14ac:dyDescent="0.25">
      <c r="A179" s="27" t="s">
        <v>2727</v>
      </c>
      <c r="B179" s="228" t="s">
        <v>2738</v>
      </c>
      <c r="C179" s="31" t="s">
        <v>2739</v>
      </c>
      <c r="D179" s="239" t="s">
        <v>346</v>
      </c>
      <c r="E179" s="226">
        <v>150</v>
      </c>
    </row>
    <row r="180" spans="1:5" ht="15.75" x14ac:dyDescent="0.25">
      <c r="A180" s="27" t="s">
        <v>2727</v>
      </c>
      <c r="B180" s="228" t="s">
        <v>2740</v>
      </c>
      <c r="C180" s="31" t="s">
        <v>2741</v>
      </c>
      <c r="D180" s="239" t="s">
        <v>346</v>
      </c>
      <c r="E180" s="226">
        <v>150</v>
      </c>
    </row>
    <row r="181" spans="1:5" ht="15.75" x14ac:dyDescent="0.25">
      <c r="A181" s="27" t="s">
        <v>2727</v>
      </c>
      <c r="B181" s="228" t="s">
        <v>2742</v>
      </c>
      <c r="C181" s="31" t="s">
        <v>2743</v>
      </c>
      <c r="D181" s="239" t="s">
        <v>346</v>
      </c>
      <c r="E181" s="226">
        <v>150</v>
      </c>
    </row>
    <row r="182" spans="1:5" ht="15.75" x14ac:dyDescent="0.25">
      <c r="A182" s="27" t="s">
        <v>2727</v>
      </c>
      <c r="B182" s="228" t="s">
        <v>2744</v>
      </c>
      <c r="C182" s="31" t="s">
        <v>2745</v>
      </c>
      <c r="D182" s="239" t="s">
        <v>346</v>
      </c>
      <c r="E182" s="226">
        <v>150</v>
      </c>
    </row>
    <row r="183" spans="1:5" ht="15.75" x14ac:dyDescent="0.25">
      <c r="A183" s="27" t="s">
        <v>2746</v>
      </c>
      <c r="B183" s="228" t="s">
        <v>2747</v>
      </c>
      <c r="C183" s="31" t="s">
        <v>2748</v>
      </c>
      <c r="D183" s="239" t="s">
        <v>346</v>
      </c>
      <c r="E183" s="226">
        <v>150</v>
      </c>
    </row>
    <row r="184" spans="1:5" ht="15.75" x14ac:dyDescent="0.25">
      <c r="A184" s="27" t="s">
        <v>2727</v>
      </c>
      <c r="B184" s="228" t="s">
        <v>2749</v>
      </c>
      <c r="C184" s="31" t="s">
        <v>2750</v>
      </c>
      <c r="D184" s="239" t="s">
        <v>346</v>
      </c>
      <c r="E184" s="226">
        <v>150</v>
      </c>
    </row>
    <row r="185" spans="1:5" ht="15.75" x14ac:dyDescent="0.25">
      <c r="A185" s="27" t="s">
        <v>2727</v>
      </c>
      <c r="B185" s="228" t="s">
        <v>2751</v>
      </c>
      <c r="C185" s="31" t="s">
        <v>2752</v>
      </c>
      <c r="D185" s="239" t="s">
        <v>346</v>
      </c>
      <c r="E185" s="226">
        <v>120</v>
      </c>
    </row>
    <row r="186" spans="1:5" ht="15.75" x14ac:dyDescent="0.25">
      <c r="A186" s="27" t="s">
        <v>2727</v>
      </c>
      <c r="B186" s="228" t="s">
        <v>2753</v>
      </c>
      <c r="C186" s="31" t="s">
        <v>2754</v>
      </c>
      <c r="D186" s="239" t="s">
        <v>346</v>
      </c>
      <c r="E186" s="226">
        <v>250</v>
      </c>
    </row>
    <row r="187" spans="1:5" ht="15.75" x14ac:dyDescent="0.25">
      <c r="A187" s="12" t="s">
        <v>2755</v>
      </c>
      <c r="B187" s="228" t="s">
        <v>2756</v>
      </c>
      <c r="C187" s="31" t="s">
        <v>2757</v>
      </c>
      <c r="D187" s="239" t="s">
        <v>346</v>
      </c>
      <c r="E187" s="226">
        <v>550</v>
      </c>
    </row>
    <row r="188" spans="1:5" ht="31.5" x14ac:dyDescent="0.25">
      <c r="A188" s="12" t="s">
        <v>2758</v>
      </c>
      <c r="B188" s="228" t="s">
        <v>2759</v>
      </c>
      <c r="C188" s="31" t="s">
        <v>2760</v>
      </c>
      <c r="D188" s="239" t="s">
        <v>346</v>
      </c>
      <c r="E188" s="226">
        <v>590</v>
      </c>
    </row>
    <row r="189" spans="1:5" ht="31.5" x14ac:dyDescent="0.25">
      <c r="A189" s="12" t="s">
        <v>2761</v>
      </c>
      <c r="B189" s="228" t="s">
        <v>2762</v>
      </c>
      <c r="C189" s="31" t="s">
        <v>2763</v>
      </c>
      <c r="D189" s="239" t="s">
        <v>346</v>
      </c>
      <c r="E189" s="226">
        <v>230</v>
      </c>
    </row>
    <row r="190" spans="1:5" ht="15.75" x14ac:dyDescent="0.25">
      <c r="A190" s="12" t="s">
        <v>2764</v>
      </c>
      <c r="B190" s="228" t="s">
        <v>2765</v>
      </c>
      <c r="C190" s="31" t="s">
        <v>2766</v>
      </c>
      <c r="D190" s="239" t="s">
        <v>346</v>
      </c>
      <c r="E190" s="226">
        <v>1000</v>
      </c>
    </row>
    <row r="191" spans="1:5" ht="15.75" x14ac:dyDescent="0.25">
      <c r="A191" s="12" t="s">
        <v>2767</v>
      </c>
      <c r="B191" s="110" t="s">
        <v>2768</v>
      </c>
      <c r="C191" s="31" t="s">
        <v>2769</v>
      </c>
      <c r="D191" s="211" t="s">
        <v>346</v>
      </c>
      <c r="E191" s="226">
        <v>300</v>
      </c>
    </row>
    <row r="192" spans="1:5" ht="15.75" x14ac:dyDescent="0.25">
      <c r="A192" s="12" t="s">
        <v>2770</v>
      </c>
      <c r="B192" s="242" t="s">
        <v>2771</v>
      </c>
      <c r="C192" s="220" t="s">
        <v>2772</v>
      </c>
      <c r="D192" s="220" t="s">
        <v>346</v>
      </c>
      <c r="E192" s="220">
        <v>150</v>
      </c>
    </row>
    <row r="193" spans="1:5" ht="18" customHeight="1" x14ac:dyDescent="0.35">
      <c r="B193" s="129"/>
      <c r="C193" s="596" t="s">
        <v>2773</v>
      </c>
      <c r="D193" s="596"/>
      <c r="E193" s="222"/>
    </row>
    <row r="194" spans="1:5" ht="39" x14ac:dyDescent="0.25">
      <c r="B194" s="229" t="s">
        <v>3</v>
      </c>
      <c r="C194" s="210" t="s">
        <v>4</v>
      </c>
      <c r="D194" s="223" t="s">
        <v>5</v>
      </c>
      <c r="E194" s="224" t="s">
        <v>6</v>
      </c>
    </row>
    <row r="195" spans="1:5" ht="15.75" x14ac:dyDescent="0.25">
      <c r="B195" s="228" t="s">
        <v>2774</v>
      </c>
      <c r="C195" s="243" t="s">
        <v>2775</v>
      </c>
      <c r="D195" s="3"/>
      <c r="E195" s="244"/>
    </row>
    <row r="196" spans="1:5" ht="15.75" x14ac:dyDescent="0.25">
      <c r="A196" s="27" t="s">
        <v>2776</v>
      </c>
      <c r="B196" s="228" t="s">
        <v>2777</v>
      </c>
      <c r="C196" s="245" t="s">
        <v>2778</v>
      </c>
      <c r="D196" s="239" t="s">
        <v>346</v>
      </c>
      <c r="E196" s="246">
        <v>300</v>
      </c>
    </row>
    <row r="197" spans="1:5" ht="31.5" x14ac:dyDescent="0.25">
      <c r="A197" s="27" t="s">
        <v>2776</v>
      </c>
      <c r="B197" s="228" t="s">
        <v>2779</v>
      </c>
      <c r="C197" s="245" t="s">
        <v>2780</v>
      </c>
      <c r="D197" s="239" t="s">
        <v>346</v>
      </c>
      <c r="E197" s="246">
        <v>300</v>
      </c>
    </row>
    <row r="198" spans="1:5" ht="31.5" x14ac:dyDescent="0.25">
      <c r="A198" s="27" t="s">
        <v>2776</v>
      </c>
      <c r="B198" s="228" t="s">
        <v>2781</v>
      </c>
      <c r="C198" s="245" t="s">
        <v>2782</v>
      </c>
      <c r="D198" s="239" t="s">
        <v>346</v>
      </c>
      <c r="E198" s="246">
        <v>365</v>
      </c>
    </row>
    <row r="199" spans="1:5" ht="15.75" x14ac:dyDescent="0.25">
      <c r="A199" s="12" t="s">
        <v>2783</v>
      </c>
      <c r="B199" s="228" t="s">
        <v>2784</v>
      </c>
      <c r="C199" s="245" t="s">
        <v>2785</v>
      </c>
      <c r="D199" s="239" t="s">
        <v>346</v>
      </c>
      <c r="E199" s="247">
        <v>590</v>
      </c>
    </row>
    <row r="200" spans="1:5" ht="15.75" x14ac:dyDescent="0.25">
      <c r="A200" s="234" t="s">
        <v>2786</v>
      </c>
      <c r="B200" s="232"/>
      <c r="C200" s="245" t="s">
        <v>2787</v>
      </c>
      <c r="D200" s="239" t="s">
        <v>346</v>
      </c>
      <c r="E200" s="247">
        <v>240</v>
      </c>
    </row>
    <row r="201" spans="1:5" ht="15.75" x14ac:dyDescent="0.25">
      <c r="A201" s="27" t="s">
        <v>2776</v>
      </c>
      <c r="B201" s="228" t="s">
        <v>2788</v>
      </c>
      <c r="C201" s="245" t="s">
        <v>2789</v>
      </c>
      <c r="D201" s="239" t="s">
        <v>346</v>
      </c>
      <c r="E201" s="247">
        <v>550</v>
      </c>
    </row>
    <row r="202" spans="1:5" ht="15.75" x14ac:dyDescent="0.25">
      <c r="A202" s="27" t="s">
        <v>2776</v>
      </c>
      <c r="B202" s="228" t="s">
        <v>2790</v>
      </c>
      <c r="C202" s="245" t="s">
        <v>2791</v>
      </c>
      <c r="D202" s="239" t="s">
        <v>346</v>
      </c>
      <c r="E202" s="247">
        <v>550</v>
      </c>
    </row>
    <row r="203" spans="1:5" ht="31.5" x14ac:dyDescent="0.25">
      <c r="A203" s="12" t="s">
        <v>2792</v>
      </c>
      <c r="B203" s="228" t="s">
        <v>2793</v>
      </c>
      <c r="C203" s="245" t="s">
        <v>2794</v>
      </c>
      <c r="D203" s="239" t="s">
        <v>346</v>
      </c>
      <c r="E203" s="247">
        <v>550</v>
      </c>
    </row>
    <row r="204" spans="1:5" ht="15.75" x14ac:dyDescent="0.25">
      <c r="A204" s="12" t="s">
        <v>2795</v>
      </c>
      <c r="B204" s="228" t="s">
        <v>2796</v>
      </c>
      <c r="C204" s="245" t="s">
        <v>2797</v>
      </c>
      <c r="D204" s="239" t="s">
        <v>346</v>
      </c>
      <c r="E204" s="246">
        <v>365</v>
      </c>
    </row>
    <row r="205" spans="1:5" ht="15.75" x14ac:dyDescent="0.25">
      <c r="A205" s="27" t="s">
        <v>2792</v>
      </c>
      <c r="B205" s="228" t="s">
        <v>2798</v>
      </c>
      <c r="C205" s="245" t="s">
        <v>2799</v>
      </c>
      <c r="D205" s="239" t="s">
        <v>346</v>
      </c>
      <c r="E205" s="246">
        <v>310</v>
      </c>
    </row>
    <row r="206" spans="1:5" ht="15.75" x14ac:dyDescent="0.25">
      <c r="A206" s="12" t="s">
        <v>2792</v>
      </c>
      <c r="B206" s="228" t="s">
        <v>2800</v>
      </c>
      <c r="C206" s="245" t="s">
        <v>2801</v>
      </c>
      <c r="D206" s="239" t="s">
        <v>346</v>
      </c>
      <c r="E206" s="247">
        <v>395</v>
      </c>
    </row>
    <row r="207" spans="1:5" ht="15.75" x14ac:dyDescent="0.25">
      <c r="A207" s="12" t="s">
        <v>2792</v>
      </c>
      <c r="B207" s="228" t="s">
        <v>2802</v>
      </c>
      <c r="C207" s="245" t="s">
        <v>2803</v>
      </c>
      <c r="D207" s="239" t="s">
        <v>346</v>
      </c>
      <c r="E207" s="247">
        <v>395</v>
      </c>
    </row>
    <row r="208" spans="1:5" ht="15.75" x14ac:dyDescent="0.25">
      <c r="A208" s="12" t="s">
        <v>2792</v>
      </c>
      <c r="B208" s="228" t="s">
        <v>2804</v>
      </c>
      <c r="C208" s="245" t="s">
        <v>2805</v>
      </c>
      <c r="D208" s="239" t="s">
        <v>346</v>
      </c>
      <c r="E208" s="247">
        <v>480</v>
      </c>
    </row>
    <row r="209" spans="1:5" ht="15.75" x14ac:dyDescent="0.25">
      <c r="A209" s="12" t="s">
        <v>2792</v>
      </c>
      <c r="B209" s="228" t="s">
        <v>2806</v>
      </c>
      <c r="C209" s="245" t="s">
        <v>2807</v>
      </c>
      <c r="D209" s="239" t="s">
        <v>346</v>
      </c>
      <c r="E209" s="247">
        <v>195</v>
      </c>
    </row>
    <row r="210" spans="1:5" ht="15.75" x14ac:dyDescent="0.25">
      <c r="A210" s="12" t="s">
        <v>2792</v>
      </c>
      <c r="B210" s="228" t="s">
        <v>2808</v>
      </c>
      <c r="C210" s="245" t="s">
        <v>2809</v>
      </c>
      <c r="D210" s="239" t="s">
        <v>346</v>
      </c>
      <c r="E210" s="247">
        <v>350</v>
      </c>
    </row>
    <row r="211" spans="1:5" ht="15.75" x14ac:dyDescent="0.25">
      <c r="A211" s="12" t="s">
        <v>2792</v>
      </c>
      <c r="B211" s="228" t="s">
        <v>2810</v>
      </c>
      <c r="C211" s="245" t="s">
        <v>2811</v>
      </c>
      <c r="D211" s="239" t="s">
        <v>346</v>
      </c>
      <c r="E211" s="247">
        <v>350</v>
      </c>
    </row>
    <row r="212" spans="1:5" ht="15.75" x14ac:dyDescent="0.25">
      <c r="A212" s="12" t="s">
        <v>2812</v>
      </c>
      <c r="B212" s="228" t="s">
        <v>2813</v>
      </c>
      <c r="C212" s="245" t="s">
        <v>2814</v>
      </c>
      <c r="D212" s="239" t="s">
        <v>346</v>
      </c>
      <c r="E212" s="247">
        <v>320</v>
      </c>
    </row>
    <row r="213" spans="1:5" ht="15.75" x14ac:dyDescent="0.25">
      <c r="A213" s="12" t="s">
        <v>2812</v>
      </c>
      <c r="B213" s="228" t="s">
        <v>2815</v>
      </c>
      <c r="C213" s="245" t="s">
        <v>2816</v>
      </c>
      <c r="D213" s="239" t="s">
        <v>346</v>
      </c>
      <c r="E213" s="247">
        <v>320</v>
      </c>
    </row>
    <row r="214" spans="1:5" ht="15.75" x14ac:dyDescent="0.25">
      <c r="A214" s="12" t="s">
        <v>2792</v>
      </c>
      <c r="B214" s="228" t="s">
        <v>2817</v>
      </c>
      <c r="C214" s="245" t="s">
        <v>2818</v>
      </c>
      <c r="D214" s="239" t="s">
        <v>346</v>
      </c>
      <c r="E214" s="247">
        <v>450</v>
      </c>
    </row>
    <row r="215" spans="1:5" ht="15.75" x14ac:dyDescent="0.25">
      <c r="A215" s="12" t="s">
        <v>2792</v>
      </c>
      <c r="B215" s="228" t="s">
        <v>2819</v>
      </c>
      <c r="C215" s="245" t="s">
        <v>2820</v>
      </c>
      <c r="D215" s="239" t="s">
        <v>346</v>
      </c>
      <c r="E215" s="247">
        <v>350</v>
      </c>
    </row>
    <row r="216" spans="1:5" ht="15.75" x14ac:dyDescent="0.25">
      <c r="A216" s="12" t="s">
        <v>2792</v>
      </c>
      <c r="B216" s="228" t="s">
        <v>2821</v>
      </c>
      <c r="C216" s="245" t="s">
        <v>2822</v>
      </c>
      <c r="D216" s="239" t="s">
        <v>346</v>
      </c>
      <c r="E216" s="247">
        <v>350</v>
      </c>
    </row>
    <row r="217" spans="1:5" ht="15.75" x14ac:dyDescent="0.25">
      <c r="A217" s="12" t="s">
        <v>2792</v>
      </c>
      <c r="B217" s="228" t="s">
        <v>2823</v>
      </c>
      <c r="C217" s="245" t="s">
        <v>2824</v>
      </c>
      <c r="D217" s="239" t="s">
        <v>346</v>
      </c>
      <c r="E217" s="247">
        <v>350</v>
      </c>
    </row>
    <row r="218" spans="1:5" ht="15.75" x14ac:dyDescent="0.25">
      <c r="A218" s="12" t="s">
        <v>2792</v>
      </c>
      <c r="B218" s="228" t="s">
        <v>2825</v>
      </c>
      <c r="C218" s="245" t="s">
        <v>2826</v>
      </c>
      <c r="D218" s="239" t="s">
        <v>346</v>
      </c>
      <c r="E218" s="247">
        <v>550</v>
      </c>
    </row>
    <row r="219" spans="1:5" ht="15.75" x14ac:dyDescent="0.25">
      <c r="A219" s="12" t="s">
        <v>2792</v>
      </c>
      <c r="B219" s="228" t="s">
        <v>2827</v>
      </c>
      <c r="C219" s="245" t="s">
        <v>2828</v>
      </c>
      <c r="D219" s="239" t="s">
        <v>346</v>
      </c>
      <c r="E219" s="247">
        <v>550</v>
      </c>
    </row>
    <row r="220" spans="1:5" ht="15.75" x14ac:dyDescent="0.25">
      <c r="A220" s="12" t="s">
        <v>2792</v>
      </c>
      <c r="B220" s="228" t="s">
        <v>2829</v>
      </c>
      <c r="C220" s="245" t="s">
        <v>2830</v>
      </c>
      <c r="D220" s="239" t="s">
        <v>346</v>
      </c>
      <c r="E220" s="247">
        <v>550</v>
      </c>
    </row>
    <row r="221" spans="1:5" ht="15.75" x14ac:dyDescent="0.25">
      <c r="A221" s="12" t="s">
        <v>2792</v>
      </c>
      <c r="B221" s="228" t="s">
        <v>2831</v>
      </c>
      <c r="C221" s="245" t="s">
        <v>2832</v>
      </c>
      <c r="D221" s="239" t="s">
        <v>346</v>
      </c>
      <c r="E221" s="247">
        <v>550</v>
      </c>
    </row>
    <row r="222" spans="1:5" ht="15.75" x14ac:dyDescent="0.25">
      <c r="A222" s="12" t="s">
        <v>2792</v>
      </c>
      <c r="B222" s="228" t="s">
        <v>2833</v>
      </c>
      <c r="C222" s="245" t="s">
        <v>2834</v>
      </c>
      <c r="D222" s="239" t="s">
        <v>346</v>
      </c>
      <c r="E222" s="247">
        <v>550</v>
      </c>
    </row>
    <row r="223" spans="1:5" ht="15.75" x14ac:dyDescent="0.25">
      <c r="A223" s="12" t="s">
        <v>2792</v>
      </c>
      <c r="B223" s="228" t="s">
        <v>2835</v>
      </c>
      <c r="C223" s="245" t="s">
        <v>2836</v>
      </c>
      <c r="D223" s="239" t="s">
        <v>346</v>
      </c>
      <c r="E223" s="247">
        <v>450</v>
      </c>
    </row>
    <row r="224" spans="1:5" ht="15.75" x14ac:dyDescent="0.25">
      <c r="A224" s="12" t="s">
        <v>2792</v>
      </c>
      <c r="B224" s="228" t="s">
        <v>2837</v>
      </c>
      <c r="C224" s="245" t="s">
        <v>2838</v>
      </c>
      <c r="D224" s="239" t="s">
        <v>346</v>
      </c>
      <c r="E224" s="247">
        <v>450</v>
      </c>
    </row>
    <row r="225" spans="1:5" ht="15.75" x14ac:dyDescent="0.25">
      <c r="A225" s="12" t="s">
        <v>2792</v>
      </c>
      <c r="B225" s="228" t="s">
        <v>2839</v>
      </c>
      <c r="C225" s="245" t="s">
        <v>2840</v>
      </c>
      <c r="D225" s="239" t="s">
        <v>346</v>
      </c>
      <c r="E225" s="247">
        <v>451</v>
      </c>
    </row>
    <row r="226" spans="1:5" ht="15.75" x14ac:dyDescent="0.25">
      <c r="A226" s="12" t="s">
        <v>2792</v>
      </c>
      <c r="B226" s="228" t="s">
        <v>2841</v>
      </c>
      <c r="C226" s="245" t="s">
        <v>2842</v>
      </c>
      <c r="D226" s="239" t="s">
        <v>346</v>
      </c>
      <c r="E226" s="247">
        <v>550</v>
      </c>
    </row>
    <row r="227" spans="1:5" ht="15.75" x14ac:dyDescent="0.25">
      <c r="A227" s="12" t="s">
        <v>2792</v>
      </c>
      <c r="B227" s="228" t="s">
        <v>2843</v>
      </c>
      <c r="C227" s="245" t="s">
        <v>2844</v>
      </c>
      <c r="D227" s="239" t="s">
        <v>346</v>
      </c>
      <c r="E227" s="247">
        <v>250</v>
      </c>
    </row>
    <row r="228" spans="1:5" ht="15.75" x14ac:dyDescent="0.25">
      <c r="A228" s="12" t="s">
        <v>2792</v>
      </c>
      <c r="B228" s="228" t="s">
        <v>2845</v>
      </c>
      <c r="C228" s="245" t="s">
        <v>2846</v>
      </c>
      <c r="D228" s="239" t="s">
        <v>346</v>
      </c>
      <c r="E228" s="248">
        <v>350</v>
      </c>
    </row>
    <row r="229" spans="1:5" ht="15.75" x14ac:dyDescent="0.25">
      <c r="A229" s="12" t="s">
        <v>2792</v>
      </c>
      <c r="B229" s="228" t="s">
        <v>2847</v>
      </c>
      <c r="C229" s="245" t="s">
        <v>2848</v>
      </c>
      <c r="D229" s="239" t="s">
        <v>346</v>
      </c>
      <c r="E229" s="248">
        <v>240</v>
      </c>
    </row>
    <row r="230" spans="1:5" ht="15.75" x14ac:dyDescent="0.25">
      <c r="A230" s="12" t="s">
        <v>2792</v>
      </c>
      <c r="B230" s="228" t="s">
        <v>2849</v>
      </c>
      <c r="C230" s="245" t="s">
        <v>2850</v>
      </c>
      <c r="D230" s="239" t="s">
        <v>346</v>
      </c>
      <c r="E230" s="247">
        <v>270</v>
      </c>
    </row>
    <row r="231" spans="1:5" ht="15.75" x14ac:dyDescent="0.25">
      <c r="A231" s="12" t="s">
        <v>2792</v>
      </c>
      <c r="B231" s="228" t="s">
        <v>2851</v>
      </c>
      <c r="C231" s="245" t="s">
        <v>2852</v>
      </c>
      <c r="D231" s="239" t="s">
        <v>346</v>
      </c>
      <c r="E231" s="247">
        <v>270</v>
      </c>
    </row>
    <row r="232" spans="1:5" ht="31.5" x14ac:dyDescent="0.25">
      <c r="A232" s="12" t="s">
        <v>2853</v>
      </c>
      <c r="B232" s="228" t="s">
        <v>2854</v>
      </c>
      <c r="C232" s="245" t="s">
        <v>2855</v>
      </c>
      <c r="D232" s="239" t="s">
        <v>346</v>
      </c>
      <c r="E232" s="247">
        <v>400</v>
      </c>
    </row>
    <row r="233" spans="1:5" ht="31.5" x14ac:dyDescent="0.25">
      <c r="A233" s="12" t="s">
        <v>2792</v>
      </c>
      <c r="B233" s="228" t="s">
        <v>2856</v>
      </c>
      <c r="C233" s="245" t="s">
        <v>2857</v>
      </c>
      <c r="D233" s="239" t="s">
        <v>346</v>
      </c>
      <c r="E233" s="247">
        <v>490</v>
      </c>
    </row>
    <row r="234" spans="1:5" ht="15.75" x14ac:dyDescent="0.25">
      <c r="A234" s="12" t="s">
        <v>2792</v>
      </c>
      <c r="B234" s="228" t="s">
        <v>2858</v>
      </c>
      <c r="C234" s="249" t="s">
        <v>2859</v>
      </c>
      <c r="D234" s="239" t="s">
        <v>346</v>
      </c>
      <c r="E234" s="247">
        <v>550</v>
      </c>
    </row>
    <row r="235" spans="1:5" ht="31.5" x14ac:dyDescent="0.25">
      <c r="A235" s="12" t="s">
        <v>2792</v>
      </c>
      <c r="B235" s="228" t="s">
        <v>2860</v>
      </c>
      <c r="C235" s="245" t="s">
        <v>2861</v>
      </c>
      <c r="D235" s="239" t="s">
        <v>346</v>
      </c>
      <c r="E235" s="247">
        <v>270</v>
      </c>
    </row>
    <row r="236" spans="1:5" ht="31.5" x14ac:dyDescent="0.25">
      <c r="A236" s="12" t="s">
        <v>2862</v>
      </c>
      <c r="B236" s="228" t="s">
        <v>2863</v>
      </c>
      <c r="C236" s="245" t="s">
        <v>2864</v>
      </c>
      <c r="D236" s="239" t="s">
        <v>346</v>
      </c>
      <c r="E236" s="247">
        <v>300</v>
      </c>
    </row>
    <row r="237" spans="1:5" ht="15.75" x14ac:dyDescent="0.25">
      <c r="A237" s="12" t="s">
        <v>2865</v>
      </c>
      <c r="B237" s="228" t="s">
        <v>2866</v>
      </c>
      <c r="C237" s="245" t="s">
        <v>2867</v>
      </c>
      <c r="D237" s="239" t="s">
        <v>346</v>
      </c>
      <c r="E237" s="247">
        <v>170</v>
      </c>
    </row>
    <row r="238" spans="1:5" ht="31.5" x14ac:dyDescent="0.25">
      <c r="B238" s="228" t="s">
        <v>2868</v>
      </c>
      <c r="C238" s="245" t="s">
        <v>2869</v>
      </c>
      <c r="D238" s="239" t="s">
        <v>346</v>
      </c>
      <c r="E238" s="247">
        <v>150</v>
      </c>
    </row>
    <row r="239" spans="1:5" ht="31.5" x14ac:dyDescent="0.25">
      <c r="B239" s="228" t="s">
        <v>2870</v>
      </c>
      <c r="C239" s="245" t="s">
        <v>2871</v>
      </c>
      <c r="D239" s="239" t="s">
        <v>346</v>
      </c>
      <c r="E239" s="247">
        <v>170</v>
      </c>
    </row>
    <row r="240" spans="1:5" ht="15.75" x14ac:dyDescent="0.25">
      <c r="B240" s="228" t="s">
        <v>2872</v>
      </c>
      <c r="C240" s="250" t="s">
        <v>2873</v>
      </c>
      <c r="D240" s="239"/>
      <c r="E240" s="231"/>
    </row>
    <row r="241" spans="1:5" ht="31.5" x14ac:dyDescent="0.25">
      <c r="A241" s="12" t="s">
        <v>2874</v>
      </c>
      <c r="B241" s="228" t="s">
        <v>2875</v>
      </c>
      <c r="C241" s="245" t="s">
        <v>2876</v>
      </c>
      <c r="D241" s="239" t="s">
        <v>346</v>
      </c>
      <c r="E241" s="247">
        <v>350</v>
      </c>
    </row>
    <row r="242" spans="1:5" ht="31.5" x14ac:dyDescent="0.25">
      <c r="A242" s="12" t="s">
        <v>2877</v>
      </c>
      <c r="B242" s="228" t="s">
        <v>2878</v>
      </c>
      <c r="C242" s="245" t="s">
        <v>2879</v>
      </c>
      <c r="D242" s="239" t="s">
        <v>346</v>
      </c>
      <c r="E242" s="247">
        <v>550</v>
      </c>
    </row>
    <row r="243" spans="1:5" ht="31.5" x14ac:dyDescent="0.25">
      <c r="A243" s="12" t="s">
        <v>2880</v>
      </c>
      <c r="B243" s="228" t="s">
        <v>2881</v>
      </c>
      <c r="C243" s="245" t="s">
        <v>2882</v>
      </c>
      <c r="D243" s="239" t="s">
        <v>346</v>
      </c>
      <c r="E243" s="247">
        <v>550</v>
      </c>
    </row>
    <row r="244" spans="1:5" ht="15.75" x14ac:dyDescent="0.25">
      <c r="A244" s="12" t="s">
        <v>2883</v>
      </c>
      <c r="B244" s="228" t="s">
        <v>2884</v>
      </c>
      <c r="C244" s="245" t="s">
        <v>2885</v>
      </c>
      <c r="D244" s="239" t="s">
        <v>346</v>
      </c>
      <c r="E244" s="247">
        <v>180</v>
      </c>
    </row>
    <row r="245" spans="1:5" ht="15.75" x14ac:dyDescent="0.25">
      <c r="B245" s="208" t="s">
        <v>2886</v>
      </c>
      <c r="C245" s="238" t="s">
        <v>2887</v>
      </c>
      <c r="D245" s="212"/>
      <c r="E245" s="211"/>
    </row>
    <row r="246" spans="1:5" ht="15.75" x14ac:dyDescent="0.25">
      <c r="B246" s="228" t="s">
        <v>2888</v>
      </c>
      <c r="C246" s="245" t="s">
        <v>2889</v>
      </c>
      <c r="D246" s="239" t="s">
        <v>346</v>
      </c>
      <c r="E246" s="247">
        <v>180</v>
      </c>
    </row>
    <row r="247" spans="1:5" ht="15.75" x14ac:dyDescent="0.25">
      <c r="A247" s="27" t="s">
        <v>2890</v>
      </c>
      <c r="B247" s="228" t="s">
        <v>2891</v>
      </c>
      <c r="C247" s="245" t="s">
        <v>2892</v>
      </c>
      <c r="D247" s="239" t="s">
        <v>346</v>
      </c>
      <c r="E247" s="247">
        <v>180</v>
      </c>
    </row>
    <row r="248" spans="1:5" ht="15.75" x14ac:dyDescent="0.25">
      <c r="A248" s="12" t="s">
        <v>2893</v>
      </c>
      <c r="B248" s="251" t="s">
        <v>2894</v>
      </c>
      <c r="C248" s="252" t="s">
        <v>2895</v>
      </c>
      <c r="D248" s="253" t="s">
        <v>346</v>
      </c>
      <c r="E248" s="254">
        <v>230</v>
      </c>
    </row>
    <row r="249" spans="1:5" ht="15.75" x14ac:dyDescent="0.25">
      <c r="A249" s="12" t="s">
        <v>2896</v>
      </c>
      <c r="B249" s="251" t="s">
        <v>2897</v>
      </c>
      <c r="C249" s="252" t="s">
        <v>2898</v>
      </c>
      <c r="D249" s="253" t="s">
        <v>346</v>
      </c>
      <c r="E249" s="254">
        <v>200</v>
      </c>
    </row>
    <row r="250" spans="1:5" ht="15.75" x14ac:dyDescent="0.25">
      <c r="A250" s="12" t="s">
        <v>2899</v>
      </c>
      <c r="B250" s="228" t="s">
        <v>2900</v>
      </c>
      <c r="C250" s="245" t="s">
        <v>2901</v>
      </c>
      <c r="D250" s="239" t="s">
        <v>346</v>
      </c>
      <c r="E250" s="247">
        <v>200</v>
      </c>
    </row>
    <row r="251" spans="1:5" ht="15.75" x14ac:dyDescent="0.25">
      <c r="A251" s="12" t="s">
        <v>2902</v>
      </c>
      <c r="B251" s="228" t="s">
        <v>2903</v>
      </c>
      <c r="C251" s="245" t="s">
        <v>2904</v>
      </c>
      <c r="D251" s="239" t="s">
        <v>346</v>
      </c>
      <c r="E251" s="247">
        <v>250</v>
      </c>
    </row>
    <row r="252" spans="1:5" ht="15.75" x14ac:dyDescent="0.25">
      <c r="A252" s="12" t="s">
        <v>2902</v>
      </c>
      <c r="B252" s="228" t="s">
        <v>2905</v>
      </c>
      <c r="C252" s="245" t="s">
        <v>2906</v>
      </c>
      <c r="D252" s="239" t="s">
        <v>346</v>
      </c>
      <c r="E252" s="247">
        <v>250</v>
      </c>
    </row>
    <row r="253" spans="1:5" ht="15.75" x14ac:dyDescent="0.25">
      <c r="A253" s="12" t="s">
        <v>2902</v>
      </c>
      <c r="B253" s="228" t="s">
        <v>2907</v>
      </c>
      <c r="C253" s="245" t="s">
        <v>2908</v>
      </c>
      <c r="D253" s="239" t="s">
        <v>346</v>
      </c>
      <c r="E253" s="247">
        <v>350</v>
      </c>
    </row>
    <row r="254" spans="1:5" ht="15.75" x14ac:dyDescent="0.25">
      <c r="A254" s="12" t="s">
        <v>2909</v>
      </c>
      <c r="B254" s="228" t="s">
        <v>2910</v>
      </c>
      <c r="C254" s="245" t="s">
        <v>2911</v>
      </c>
      <c r="D254" s="239" t="s">
        <v>346</v>
      </c>
      <c r="E254" s="247">
        <v>250</v>
      </c>
    </row>
    <row r="255" spans="1:5" ht="15.75" x14ac:dyDescent="0.25">
      <c r="A255" s="12" t="s">
        <v>2909</v>
      </c>
      <c r="B255" s="228" t="s">
        <v>2912</v>
      </c>
      <c r="C255" s="245" t="s">
        <v>2913</v>
      </c>
      <c r="D255" s="239" t="s">
        <v>346</v>
      </c>
      <c r="E255" s="247">
        <v>250</v>
      </c>
    </row>
    <row r="256" spans="1:5" ht="15.75" x14ac:dyDescent="0.25">
      <c r="A256" s="12" t="s">
        <v>2909</v>
      </c>
      <c r="B256" s="228" t="s">
        <v>2914</v>
      </c>
      <c r="C256" s="245" t="s">
        <v>2915</v>
      </c>
      <c r="D256" s="239" t="s">
        <v>346</v>
      </c>
      <c r="E256" s="247">
        <v>350</v>
      </c>
    </row>
    <row r="257" spans="1:5" ht="31.5" x14ac:dyDescent="0.25">
      <c r="A257" s="12" t="s">
        <v>2916</v>
      </c>
      <c r="B257" s="228" t="s">
        <v>2917</v>
      </c>
      <c r="C257" s="245" t="s">
        <v>2918</v>
      </c>
      <c r="D257" s="239" t="s">
        <v>346</v>
      </c>
      <c r="E257" s="247">
        <v>270</v>
      </c>
    </row>
    <row r="258" spans="1:5" ht="31.5" x14ac:dyDescent="0.25">
      <c r="A258" s="12" t="s">
        <v>2916</v>
      </c>
      <c r="B258" s="228" t="s">
        <v>2919</v>
      </c>
      <c r="C258" s="245" t="s">
        <v>2920</v>
      </c>
      <c r="D258" s="239" t="s">
        <v>346</v>
      </c>
      <c r="E258" s="247">
        <v>290</v>
      </c>
    </row>
    <row r="259" spans="1:5" ht="31.5" x14ac:dyDescent="0.25">
      <c r="A259" s="12" t="s">
        <v>2916</v>
      </c>
      <c r="B259" s="228" t="s">
        <v>2921</v>
      </c>
      <c r="C259" s="245" t="s">
        <v>2922</v>
      </c>
      <c r="D259" s="239" t="s">
        <v>346</v>
      </c>
      <c r="E259" s="247">
        <v>330</v>
      </c>
    </row>
    <row r="260" spans="1:5" ht="31.5" x14ac:dyDescent="0.25">
      <c r="A260" s="12" t="s">
        <v>2916</v>
      </c>
      <c r="B260" s="228" t="s">
        <v>2923</v>
      </c>
      <c r="C260" s="245" t="s">
        <v>2924</v>
      </c>
      <c r="D260" s="239" t="s">
        <v>346</v>
      </c>
      <c r="E260" s="247">
        <v>350</v>
      </c>
    </row>
    <row r="261" spans="1:5" ht="15.75" x14ac:dyDescent="0.25">
      <c r="A261" s="12" t="s">
        <v>2925</v>
      </c>
      <c r="B261" s="228" t="s">
        <v>2926</v>
      </c>
      <c r="C261" s="245" t="s">
        <v>2927</v>
      </c>
      <c r="D261" s="239" t="s">
        <v>346</v>
      </c>
      <c r="E261" s="247">
        <v>250</v>
      </c>
    </row>
    <row r="262" spans="1:5" ht="15.75" x14ac:dyDescent="0.25">
      <c r="A262" s="12" t="s">
        <v>2925</v>
      </c>
      <c r="B262" s="228" t="s">
        <v>2928</v>
      </c>
      <c r="C262" s="245" t="s">
        <v>2929</v>
      </c>
      <c r="D262" s="239" t="s">
        <v>346</v>
      </c>
      <c r="E262" s="247">
        <v>250</v>
      </c>
    </row>
    <row r="263" spans="1:5" ht="31.5" x14ac:dyDescent="0.25">
      <c r="A263" s="12" t="s">
        <v>2925</v>
      </c>
      <c r="B263" s="228" t="s">
        <v>2930</v>
      </c>
      <c r="C263" s="245" t="s">
        <v>2931</v>
      </c>
      <c r="D263" s="239" t="s">
        <v>346</v>
      </c>
      <c r="E263" s="247">
        <v>300</v>
      </c>
    </row>
    <row r="264" spans="1:5" ht="15.75" x14ac:dyDescent="0.25">
      <c r="A264" s="12" t="s">
        <v>2932</v>
      </c>
      <c r="B264" s="228" t="s">
        <v>2933</v>
      </c>
      <c r="C264" s="31" t="s">
        <v>2934</v>
      </c>
      <c r="D264" s="239" t="s">
        <v>346</v>
      </c>
      <c r="E264" s="247">
        <v>250</v>
      </c>
    </row>
    <row r="265" spans="1:5" ht="47.25" x14ac:dyDescent="0.25">
      <c r="B265" s="228" t="s">
        <v>2935</v>
      </c>
      <c r="C265" s="31" t="s">
        <v>2936</v>
      </c>
      <c r="D265" s="239" t="s">
        <v>346</v>
      </c>
      <c r="E265" s="31" t="s">
        <v>2937</v>
      </c>
    </row>
    <row r="266" spans="1:5" ht="31.5" x14ac:dyDescent="0.25">
      <c r="A266" s="12" t="s">
        <v>2938</v>
      </c>
      <c r="B266" s="228" t="s">
        <v>2939</v>
      </c>
      <c r="C266" s="31" t="s">
        <v>2940</v>
      </c>
      <c r="D266" s="212" t="s">
        <v>346</v>
      </c>
      <c r="E266" s="225">
        <v>850</v>
      </c>
    </row>
    <row r="267" spans="1:5" ht="31.5" x14ac:dyDescent="0.25">
      <c r="A267" s="12" t="s">
        <v>2938</v>
      </c>
      <c r="B267" s="228" t="s">
        <v>2941</v>
      </c>
      <c r="C267" s="31" t="s">
        <v>2942</v>
      </c>
      <c r="D267" s="212" t="s">
        <v>346</v>
      </c>
      <c r="E267" s="225">
        <v>850</v>
      </c>
    </row>
    <row r="268" spans="1:5" ht="31.5" x14ac:dyDescent="0.25">
      <c r="A268" s="12" t="s">
        <v>2938</v>
      </c>
      <c r="B268" s="228" t="s">
        <v>2943</v>
      </c>
      <c r="C268" s="31" t="s">
        <v>2944</v>
      </c>
      <c r="D268" s="212" t="s">
        <v>346</v>
      </c>
      <c r="E268" s="225">
        <v>450</v>
      </c>
    </row>
    <row r="269" spans="1:5" ht="15.75" x14ac:dyDescent="0.25">
      <c r="A269" s="12" t="s">
        <v>2945</v>
      </c>
      <c r="B269" s="228" t="s">
        <v>2946</v>
      </c>
      <c r="C269" s="31" t="s">
        <v>2947</v>
      </c>
      <c r="D269" s="212" t="s">
        <v>2948</v>
      </c>
      <c r="E269" s="225">
        <v>300</v>
      </c>
    </row>
    <row r="270" spans="1:5" ht="15.75" x14ac:dyDescent="0.25">
      <c r="A270" s="12" t="s">
        <v>2945</v>
      </c>
      <c r="B270" s="228" t="s">
        <v>2949</v>
      </c>
      <c r="C270" s="31" t="s">
        <v>2950</v>
      </c>
      <c r="D270" s="212" t="s">
        <v>2951</v>
      </c>
      <c r="E270" s="225">
        <v>300</v>
      </c>
    </row>
    <row r="271" spans="1:5" ht="15.75" x14ac:dyDescent="0.25">
      <c r="B271" s="228"/>
      <c r="C271" s="31"/>
      <c r="D271" s="212"/>
      <c r="E271" s="225"/>
    </row>
    <row r="272" spans="1:5" ht="15.75" x14ac:dyDescent="0.25">
      <c r="B272" s="208" t="s">
        <v>2952</v>
      </c>
      <c r="C272" s="238" t="s">
        <v>2953</v>
      </c>
      <c r="D272" s="212"/>
      <c r="E272" s="211"/>
    </row>
    <row r="273" spans="1:5" ht="47.25" x14ac:dyDescent="0.25">
      <c r="B273" s="228" t="s">
        <v>2954</v>
      </c>
      <c r="C273" s="31" t="s">
        <v>2955</v>
      </c>
      <c r="D273" s="239" t="s">
        <v>346</v>
      </c>
      <c r="E273" s="247">
        <v>400</v>
      </c>
    </row>
    <row r="274" spans="1:5" ht="72" x14ac:dyDescent="0.25">
      <c r="B274" s="228" t="s">
        <v>2956</v>
      </c>
      <c r="C274" s="31" t="s">
        <v>2957</v>
      </c>
      <c r="D274" s="239" t="s">
        <v>346</v>
      </c>
      <c r="E274" s="247">
        <v>250</v>
      </c>
    </row>
    <row r="275" spans="1:5" ht="31.5" x14ac:dyDescent="0.25">
      <c r="B275" s="228" t="s">
        <v>2958</v>
      </c>
      <c r="C275" s="31" t="s">
        <v>2959</v>
      </c>
      <c r="D275" s="239" t="s">
        <v>346</v>
      </c>
      <c r="E275" s="247">
        <v>150</v>
      </c>
    </row>
    <row r="276" spans="1:5" ht="31.5" x14ac:dyDescent="0.25">
      <c r="B276" s="228" t="s">
        <v>2960</v>
      </c>
      <c r="C276" s="31" t="s">
        <v>2961</v>
      </c>
      <c r="D276" s="239" t="s">
        <v>346</v>
      </c>
      <c r="E276" s="247">
        <v>150</v>
      </c>
    </row>
    <row r="277" spans="1:5" ht="31.5" x14ac:dyDescent="0.25">
      <c r="B277" s="228" t="s">
        <v>2962</v>
      </c>
      <c r="C277" s="31" t="s">
        <v>2963</v>
      </c>
      <c r="D277" s="239" t="s">
        <v>346</v>
      </c>
      <c r="E277" s="247">
        <v>150</v>
      </c>
    </row>
    <row r="278" spans="1:5" ht="31.5" x14ac:dyDescent="0.25">
      <c r="B278" s="228" t="s">
        <v>2964</v>
      </c>
      <c r="C278" s="31" t="s">
        <v>2965</v>
      </c>
      <c r="D278" s="239" t="s">
        <v>346</v>
      </c>
      <c r="E278" s="247">
        <v>150</v>
      </c>
    </row>
    <row r="279" spans="1:5" ht="15.75" x14ac:dyDescent="0.25">
      <c r="B279" s="228" t="s">
        <v>2966</v>
      </c>
      <c r="C279" s="31" t="s">
        <v>2967</v>
      </c>
      <c r="D279" s="239" t="s">
        <v>346</v>
      </c>
      <c r="E279" s="247">
        <v>300</v>
      </c>
    </row>
    <row r="280" spans="1:5" ht="15.75" x14ac:dyDescent="0.25">
      <c r="B280" s="228" t="s">
        <v>2968</v>
      </c>
      <c r="C280" s="31" t="s">
        <v>2969</v>
      </c>
      <c r="D280" s="239" t="s">
        <v>346</v>
      </c>
      <c r="E280" s="247">
        <v>300</v>
      </c>
    </row>
    <row r="281" spans="1:5" ht="18" customHeight="1" x14ac:dyDescent="0.35">
      <c r="B281" s="129"/>
      <c r="C281" s="596" t="s">
        <v>2970</v>
      </c>
      <c r="D281" s="596"/>
      <c r="E281" s="222"/>
    </row>
    <row r="282" spans="1:5" ht="39" x14ac:dyDescent="0.25">
      <c r="B282" s="229" t="s">
        <v>3</v>
      </c>
      <c r="C282" s="210" t="s">
        <v>4</v>
      </c>
      <c r="D282" s="123" t="s">
        <v>5</v>
      </c>
      <c r="E282" s="210" t="s">
        <v>6</v>
      </c>
    </row>
    <row r="283" spans="1:5" ht="47.25" x14ac:dyDescent="0.25">
      <c r="A283" s="153" t="s">
        <v>2971</v>
      </c>
      <c r="B283" s="208" t="s">
        <v>2972</v>
      </c>
      <c r="C283" s="31" t="s">
        <v>2973</v>
      </c>
      <c r="D283" s="212" t="s">
        <v>346</v>
      </c>
      <c r="E283" s="226">
        <v>415</v>
      </c>
    </row>
    <row r="284" spans="1:5" ht="47.25" x14ac:dyDescent="0.25">
      <c r="A284" s="153" t="s">
        <v>2971</v>
      </c>
      <c r="B284" s="208" t="s">
        <v>2974</v>
      </c>
      <c r="C284" s="31" t="s">
        <v>2975</v>
      </c>
      <c r="D284" s="212" t="s">
        <v>346</v>
      </c>
      <c r="E284" s="226">
        <v>280</v>
      </c>
    </row>
    <row r="285" spans="1:5" ht="15.75" x14ac:dyDescent="0.25">
      <c r="A285" s="153" t="s">
        <v>2971</v>
      </c>
      <c r="B285" s="208" t="s">
        <v>2976</v>
      </c>
      <c r="C285" s="31" t="s">
        <v>2977</v>
      </c>
      <c r="D285" s="212" t="s">
        <v>346</v>
      </c>
      <c r="E285" s="226">
        <v>240</v>
      </c>
    </row>
    <row r="286" spans="1:5" ht="15.75" x14ac:dyDescent="0.25">
      <c r="A286" s="153" t="s">
        <v>2971</v>
      </c>
      <c r="B286" s="208" t="s">
        <v>2978</v>
      </c>
      <c r="C286" s="31" t="s">
        <v>2979</v>
      </c>
      <c r="D286" s="212" t="s">
        <v>346</v>
      </c>
      <c r="E286" s="226">
        <v>520</v>
      </c>
    </row>
    <row r="287" spans="1:5" ht="15.75" x14ac:dyDescent="0.25">
      <c r="A287" s="153" t="s">
        <v>2971</v>
      </c>
      <c r="B287" s="208" t="s">
        <v>2980</v>
      </c>
      <c r="C287" s="31" t="s">
        <v>2981</v>
      </c>
      <c r="D287" s="212" t="s">
        <v>346</v>
      </c>
      <c r="E287" s="226">
        <v>600</v>
      </c>
    </row>
    <row r="288" spans="1:5" ht="18" customHeight="1" x14ac:dyDescent="0.35">
      <c r="B288" s="129"/>
      <c r="C288" s="596" t="s">
        <v>2982</v>
      </c>
      <c r="D288" s="596"/>
      <c r="E288" s="222"/>
    </row>
    <row r="289" spans="1:5" ht="39" x14ac:dyDescent="0.25">
      <c r="B289" s="229" t="s">
        <v>3</v>
      </c>
      <c r="C289" s="210" t="s">
        <v>4</v>
      </c>
      <c r="D289" s="223" t="s">
        <v>5</v>
      </c>
      <c r="E289" s="224" t="s">
        <v>6</v>
      </c>
    </row>
    <row r="290" spans="1:5" ht="15.75" x14ac:dyDescent="0.25">
      <c r="B290" s="1"/>
      <c r="C290" s="237" t="s">
        <v>2983</v>
      </c>
      <c r="D290" s="1"/>
      <c r="E290" s="1"/>
    </row>
    <row r="291" spans="1:5" ht="15.75" x14ac:dyDescent="0.25">
      <c r="A291" s="12" t="s">
        <v>2984</v>
      </c>
      <c r="B291" s="110" t="s">
        <v>2985</v>
      </c>
      <c r="C291" s="220" t="s">
        <v>2986</v>
      </c>
      <c r="D291" s="226" t="s">
        <v>346</v>
      </c>
      <c r="E291" s="226">
        <v>330</v>
      </c>
    </row>
    <row r="292" spans="1:5" ht="15.75" x14ac:dyDescent="0.25">
      <c r="A292" s="12" t="s">
        <v>2987</v>
      </c>
      <c r="B292" s="228" t="s">
        <v>2988</v>
      </c>
      <c r="C292" s="31" t="s">
        <v>2989</v>
      </c>
      <c r="D292" s="239" t="s">
        <v>346</v>
      </c>
      <c r="E292" s="226">
        <v>1200</v>
      </c>
    </row>
    <row r="293" spans="1:5" ht="31.5" x14ac:dyDescent="0.25">
      <c r="A293" s="12" t="s">
        <v>2987</v>
      </c>
      <c r="B293" s="228" t="s">
        <v>2990</v>
      </c>
      <c r="C293" s="31" t="s">
        <v>2991</v>
      </c>
      <c r="D293" s="239" t="s">
        <v>346</v>
      </c>
      <c r="E293" s="226">
        <v>220</v>
      </c>
    </row>
    <row r="294" spans="1:5" ht="15.75" x14ac:dyDescent="0.25">
      <c r="A294" s="12" t="s">
        <v>2987</v>
      </c>
      <c r="B294" s="228" t="s">
        <v>2992</v>
      </c>
      <c r="C294" s="31" t="s">
        <v>2993</v>
      </c>
      <c r="D294" s="239" t="s">
        <v>346</v>
      </c>
      <c r="E294" s="226">
        <v>300</v>
      </c>
    </row>
    <row r="295" spans="1:5" ht="15.75" x14ac:dyDescent="0.25">
      <c r="A295" s="12" t="s">
        <v>2987</v>
      </c>
      <c r="B295" s="228" t="s">
        <v>2994</v>
      </c>
      <c r="C295" s="31" t="s">
        <v>2995</v>
      </c>
      <c r="D295" s="239" t="s">
        <v>346</v>
      </c>
      <c r="E295" s="226">
        <v>220</v>
      </c>
    </row>
    <row r="296" spans="1:5" ht="15.75" x14ac:dyDescent="0.25">
      <c r="A296" s="12" t="s">
        <v>2987</v>
      </c>
      <c r="B296" s="228" t="s">
        <v>2996</v>
      </c>
      <c r="C296" s="31" t="s">
        <v>2997</v>
      </c>
      <c r="D296" s="239" t="s">
        <v>346</v>
      </c>
      <c r="E296" s="226">
        <v>295</v>
      </c>
    </row>
    <row r="297" spans="1:5" ht="15.75" x14ac:dyDescent="0.25">
      <c r="A297" s="12" t="s">
        <v>2987</v>
      </c>
      <c r="B297" s="228" t="s">
        <v>2998</v>
      </c>
      <c r="C297" s="31" t="s">
        <v>2999</v>
      </c>
      <c r="D297" s="239" t="s">
        <v>346</v>
      </c>
      <c r="E297" s="226">
        <v>220</v>
      </c>
    </row>
    <row r="298" spans="1:5" ht="15.75" x14ac:dyDescent="0.25">
      <c r="A298" s="12" t="s">
        <v>2987</v>
      </c>
      <c r="B298" s="228" t="s">
        <v>3000</v>
      </c>
      <c r="C298" s="31" t="s">
        <v>3001</v>
      </c>
      <c r="D298" s="239" t="s">
        <v>346</v>
      </c>
      <c r="E298" s="226">
        <v>120</v>
      </c>
    </row>
    <row r="299" spans="1:5" ht="15.75" x14ac:dyDescent="0.25">
      <c r="B299" s="228" t="s">
        <v>3002</v>
      </c>
      <c r="C299" s="237" t="s">
        <v>3003</v>
      </c>
      <c r="D299" s="215"/>
      <c r="E299" s="226"/>
    </row>
    <row r="300" spans="1:5" ht="15.75" x14ac:dyDescent="0.25">
      <c r="A300" s="12" t="s">
        <v>2987</v>
      </c>
      <c r="B300" s="228" t="s">
        <v>3004</v>
      </c>
      <c r="C300" s="31" t="s">
        <v>3005</v>
      </c>
      <c r="D300" s="239" t="s">
        <v>346</v>
      </c>
      <c r="E300" s="226">
        <v>110</v>
      </c>
    </row>
    <row r="301" spans="1:5" ht="15.75" x14ac:dyDescent="0.25">
      <c r="A301" s="12" t="s">
        <v>2987</v>
      </c>
      <c r="B301" s="228" t="s">
        <v>3006</v>
      </c>
      <c r="C301" s="31" t="s">
        <v>3007</v>
      </c>
      <c r="D301" s="239" t="s">
        <v>346</v>
      </c>
      <c r="E301" s="226">
        <v>110</v>
      </c>
    </row>
    <row r="302" spans="1:5" ht="15.75" x14ac:dyDescent="0.25">
      <c r="A302" s="12" t="s">
        <v>2987</v>
      </c>
      <c r="B302" s="228" t="s">
        <v>3008</v>
      </c>
      <c r="C302" s="31" t="s">
        <v>3009</v>
      </c>
      <c r="D302" s="239" t="s">
        <v>346</v>
      </c>
      <c r="E302" s="226">
        <v>110</v>
      </c>
    </row>
    <row r="303" spans="1:5" ht="15.75" x14ac:dyDescent="0.25">
      <c r="A303" s="12" t="s">
        <v>2987</v>
      </c>
      <c r="B303" s="228" t="s">
        <v>3010</v>
      </c>
      <c r="C303" s="31" t="s">
        <v>3011</v>
      </c>
      <c r="D303" s="239" t="s">
        <v>346</v>
      </c>
      <c r="E303" s="226">
        <v>230</v>
      </c>
    </row>
    <row r="304" spans="1:5" ht="15.75" x14ac:dyDescent="0.25">
      <c r="B304" s="228" t="s">
        <v>3012</v>
      </c>
      <c r="C304" s="237" t="s">
        <v>3013</v>
      </c>
      <c r="D304" s="215"/>
      <c r="E304" s="226"/>
    </row>
    <row r="305" spans="1:5" ht="15.75" x14ac:dyDescent="0.25">
      <c r="A305" s="12" t="s">
        <v>2987</v>
      </c>
      <c r="B305" s="228" t="s">
        <v>3014</v>
      </c>
      <c r="C305" s="31" t="s">
        <v>3015</v>
      </c>
      <c r="D305" s="239" t="s">
        <v>346</v>
      </c>
      <c r="E305" s="226">
        <v>280</v>
      </c>
    </row>
    <row r="306" spans="1:5" ht="15.75" x14ac:dyDescent="0.25">
      <c r="A306" s="12" t="s">
        <v>2987</v>
      </c>
      <c r="B306" s="228" t="s">
        <v>3016</v>
      </c>
      <c r="C306" s="31" t="s">
        <v>3017</v>
      </c>
      <c r="D306" s="239" t="s">
        <v>346</v>
      </c>
      <c r="E306" s="226">
        <v>310</v>
      </c>
    </row>
    <row r="307" spans="1:5" ht="15.75" x14ac:dyDescent="0.25">
      <c r="A307" s="12" t="s">
        <v>2987</v>
      </c>
      <c r="B307" s="228" t="s">
        <v>3018</v>
      </c>
      <c r="C307" s="31" t="s">
        <v>3019</v>
      </c>
      <c r="D307" s="239" t="s">
        <v>346</v>
      </c>
      <c r="E307" s="226">
        <v>330</v>
      </c>
    </row>
    <row r="308" spans="1:5" ht="15.75" x14ac:dyDescent="0.25">
      <c r="A308" s="12" t="s">
        <v>2987</v>
      </c>
      <c r="B308" s="228" t="s">
        <v>3020</v>
      </c>
      <c r="C308" s="31" t="s">
        <v>3021</v>
      </c>
      <c r="D308" s="239" t="s">
        <v>346</v>
      </c>
      <c r="E308" s="226">
        <v>180</v>
      </c>
    </row>
    <row r="309" spans="1:5" ht="15.75" x14ac:dyDescent="0.25">
      <c r="A309" s="12" t="s">
        <v>2987</v>
      </c>
      <c r="B309" s="228" t="s">
        <v>3022</v>
      </c>
      <c r="C309" s="31" t="s">
        <v>3023</v>
      </c>
      <c r="D309" s="239" t="s">
        <v>346</v>
      </c>
      <c r="E309" s="226">
        <v>190</v>
      </c>
    </row>
    <row r="310" spans="1:5" ht="15.75" x14ac:dyDescent="0.25">
      <c r="A310" s="12" t="s">
        <v>2987</v>
      </c>
      <c r="B310" s="228" t="s">
        <v>3024</v>
      </c>
      <c r="C310" s="31" t="s">
        <v>3025</v>
      </c>
      <c r="D310" s="239" t="s">
        <v>346</v>
      </c>
      <c r="E310" s="226">
        <v>270</v>
      </c>
    </row>
    <row r="311" spans="1:5" ht="15.75" x14ac:dyDescent="0.25">
      <c r="A311" s="12" t="s">
        <v>2987</v>
      </c>
      <c r="B311" s="228" t="s">
        <v>3026</v>
      </c>
      <c r="C311" s="31" t="s">
        <v>3027</v>
      </c>
      <c r="D311" s="239" t="s">
        <v>346</v>
      </c>
      <c r="E311" s="226">
        <v>320</v>
      </c>
    </row>
    <row r="312" spans="1:5" ht="15.75" x14ac:dyDescent="0.25">
      <c r="B312" s="228" t="s">
        <v>3028</v>
      </c>
      <c r="C312" s="237" t="s">
        <v>3029</v>
      </c>
      <c r="D312" s="215"/>
      <c r="E312" s="226"/>
    </row>
    <row r="313" spans="1:5" ht="15.75" x14ac:dyDescent="0.25">
      <c r="A313" s="27" t="s">
        <v>3030</v>
      </c>
      <c r="B313" s="228" t="s">
        <v>3031</v>
      </c>
      <c r="C313" s="31" t="s">
        <v>3032</v>
      </c>
      <c r="D313" s="239" t="s">
        <v>346</v>
      </c>
      <c r="E313" s="226">
        <v>270</v>
      </c>
    </row>
    <row r="314" spans="1:5" ht="15.75" x14ac:dyDescent="0.25">
      <c r="A314" s="27" t="s">
        <v>3030</v>
      </c>
      <c r="B314" s="228" t="s">
        <v>3033</v>
      </c>
      <c r="C314" s="31" t="s">
        <v>3034</v>
      </c>
      <c r="D314" s="239" t="s">
        <v>346</v>
      </c>
      <c r="E314" s="226">
        <v>220</v>
      </c>
    </row>
    <row r="315" spans="1:5" ht="15.75" x14ac:dyDescent="0.25">
      <c r="A315" s="27" t="s">
        <v>3030</v>
      </c>
      <c r="B315" s="228" t="s">
        <v>3035</v>
      </c>
      <c r="C315" s="31" t="s">
        <v>3036</v>
      </c>
      <c r="D315" s="239" t="s">
        <v>346</v>
      </c>
      <c r="E315" s="226">
        <v>260</v>
      </c>
    </row>
    <row r="316" spans="1:5" ht="15.75" x14ac:dyDescent="0.25">
      <c r="A316" s="27" t="s">
        <v>3030</v>
      </c>
      <c r="B316" s="228" t="s">
        <v>3037</v>
      </c>
      <c r="C316" s="31" t="s">
        <v>3038</v>
      </c>
      <c r="D316" s="239" t="s">
        <v>346</v>
      </c>
      <c r="E316" s="226">
        <v>180</v>
      </c>
    </row>
    <row r="317" spans="1:5" ht="15.75" x14ac:dyDescent="0.25">
      <c r="A317" s="27" t="s">
        <v>3030</v>
      </c>
      <c r="B317" s="228" t="s">
        <v>3039</v>
      </c>
      <c r="C317" s="31" t="s">
        <v>3040</v>
      </c>
      <c r="D317" s="239" t="s">
        <v>346</v>
      </c>
      <c r="E317" s="226">
        <v>170</v>
      </c>
    </row>
    <row r="318" spans="1:5" ht="15.75" x14ac:dyDescent="0.25">
      <c r="A318" s="27" t="s">
        <v>3030</v>
      </c>
      <c r="B318" s="228" t="s">
        <v>3041</v>
      </c>
      <c r="C318" s="31" t="s">
        <v>3042</v>
      </c>
      <c r="D318" s="239" t="s">
        <v>346</v>
      </c>
      <c r="E318" s="226">
        <v>220</v>
      </c>
    </row>
    <row r="319" spans="1:5" ht="15.75" x14ac:dyDescent="0.25">
      <c r="A319" s="12" t="s">
        <v>3030</v>
      </c>
      <c r="B319" s="228" t="s">
        <v>3043</v>
      </c>
      <c r="C319" s="31" t="s">
        <v>3044</v>
      </c>
      <c r="D319" s="239" t="s">
        <v>346</v>
      </c>
      <c r="E319" s="226">
        <v>220</v>
      </c>
    </row>
    <row r="320" spans="1:5" ht="15.75" x14ac:dyDescent="0.25">
      <c r="A320" s="153" t="s">
        <v>3045</v>
      </c>
      <c r="B320" s="228" t="s">
        <v>3046</v>
      </c>
      <c r="C320" s="31" t="s">
        <v>3047</v>
      </c>
      <c r="D320" s="239" t="s">
        <v>346</v>
      </c>
      <c r="E320" s="226">
        <v>150</v>
      </c>
    </row>
    <row r="321" spans="1:5" ht="15.75" x14ac:dyDescent="0.25">
      <c r="A321" s="153" t="s">
        <v>3045</v>
      </c>
      <c r="B321" s="228" t="s">
        <v>3048</v>
      </c>
      <c r="C321" s="31" t="s">
        <v>3049</v>
      </c>
      <c r="D321" s="239" t="s">
        <v>346</v>
      </c>
      <c r="E321" s="226">
        <v>210</v>
      </c>
    </row>
    <row r="322" spans="1:5" ht="15.75" x14ac:dyDescent="0.25">
      <c r="A322" s="153" t="s">
        <v>3045</v>
      </c>
      <c r="B322" s="228" t="s">
        <v>3050</v>
      </c>
      <c r="C322" s="31" t="s">
        <v>3051</v>
      </c>
      <c r="D322" s="239" t="s">
        <v>346</v>
      </c>
      <c r="E322" s="226">
        <v>250</v>
      </c>
    </row>
    <row r="323" spans="1:5" ht="15.75" x14ac:dyDescent="0.25">
      <c r="A323" s="12" t="s">
        <v>3052</v>
      </c>
      <c r="B323" s="228" t="s">
        <v>3053</v>
      </c>
      <c r="C323" s="31" t="s">
        <v>3054</v>
      </c>
      <c r="D323" s="239" t="s">
        <v>346</v>
      </c>
      <c r="E323" s="226">
        <v>250</v>
      </c>
    </row>
    <row r="324" spans="1:5" ht="15.75" x14ac:dyDescent="0.25">
      <c r="A324" s="153" t="s">
        <v>3045</v>
      </c>
      <c r="B324" s="228" t="s">
        <v>3055</v>
      </c>
      <c r="C324" s="31" t="s">
        <v>3056</v>
      </c>
      <c r="D324" s="239" t="s">
        <v>346</v>
      </c>
      <c r="E324" s="226">
        <v>390</v>
      </c>
    </row>
    <row r="325" spans="1:5" ht="15.75" x14ac:dyDescent="0.25">
      <c r="A325" s="12" t="s">
        <v>3057</v>
      </c>
      <c r="B325" s="228" t="s">
        <v>3058</v>
      </c>
      <c r="C325" s="31" t="s">
        <v>3059</v>
      </c>
      <c r="D325" s="239" t="s">
        <v>346</v>
      </c>
      <c r="E325" s="31">
        <v>390</v>
      </c>
    </row>
    <row r="326" spans="1:5" ht="15.75" x14ac:dyDescent="0.25">
      <c r="A326" s="153" t="s">
        <v>3045</v>
      </c>
      <c r="B326" s="228" t="s">
        <v>3060</v>
      </c>
      <c r="C326" s="31" t="s">
        <v>3061</v>
      </c>
      <c r="D326" s="239" t="s">
        <v>346</v>
      </c>
      <c r="E326" s="31">
        <v>350</v>
      </c>
    </row>
    <row r="327" spans="1:5" ht="18" customHeight="1" x14ac:dyDescent="0.35">
      <c r="B327" s="129"/>
      <c r="C327" s="596" t="s">
        <v>502</v>
      </c>
      <c r="D327" s="596"/>
      <c r="E327" s="222"/>
    </row>
    <row r="328" spans="1:5" ht="39" x14ac:dyDescent="0.25">
      <c r="B328" s="229" t="s">
        <v>3</v>
      </c>
      <c r="C328" s="210" t="s">
        <v>4</v>
      </c>
      <c r="D328" s="223" t="s">
        <v>5</v>
      </c>
      <c r="E328" s="224" t="s">
        <v>6</v>
      </c>
    </row>
    <row r="329" spans="1:5" ht="31.5" x14ac:dyDescent="0.25">
      <c r="A329" s="27" t="s">
        <v>760</v>
      </c>
      <c r="B329" s="208" t="s">
        <v>3062</v>
      </c>
      <c r="C329" s="31" t="s">
        <v>3063</v>
      </c>
      <c r="D329" s="239" t="s">
        <v>346</v>
      </c>
      <c r="E329" s="226">
        <v>870</v>
      </c>
    </row>
    <row r="330" spans="1:5" ht="15.75" x14ac:dyDescent="0.25">
      <c r="A330" s="27" t="s">
        <v>760</v>
      </c>
      <c r="B330" s="208" t="s">
        <v>3064</v>
      </c>
      <c r="C330" s="31" t="s">
        <v>3065</v>
      </c>
      <c r="D330" s="239" t="s">
        <v>346</v>
      </c>
      <c r="E330" s="226">
        <v>65</v>
      </c>
    </row>
    <row r="331" spans="1:5" ht="15.75" x14ac:dyDescent="0.25">
      <c r="A331" s="27" t="s">
        <v>760</v>
      </c>
      <c r="B331" s="208" t="s">
        <v>3066</v>
      </c>
      <c r="C331" s="31" t="s">
        <v>3067</v>
      </c>
      <c r="D331" s="239" t="s">
        <v>346</v>
      </c>
      <c r="E331" s="226">
        <v>65</v>
      </c>
    </row>
    <row r="332" spans="1:5" ht="15.75" x14ac:dyDescent="0.25">
      <c r="A332" s="27" t="s">
        <v>760</v>
      </c>
      <c r="B332" s="208" t="s">
        <v>3068</v>
      </c>
      <c r="C332" s="31" t="s">
        <v>3069</v>
      </c>
      <c r="D332" s="239" t="s">
        <v>346</v>
      </c>
      <c r="E332" s="226">
        <v>90</v>
      </c>
    </row>
    <row r="333" spans="1:5" ht="15.75" x14ac:dyDescent="0.25">
      <c r="A333" s="27" t="s">
        <v>760</v>
      </c>
      <c r="B333" s="208" t="s">
        <v>3070</v>
      </c>
      <c r="C333" s="31" t="s">
        <v>3071</v>
      </c>
      <c r="D333" s="239" t="s">
        <v>346</v>
      </c>
      <c r="E333" s="226">
        <v>250</v>
      </c>
    </row>
    <row r="334" spans="1:5" ht="15.75" x14ac:dyDescent="0.25">
      <c r="A334" s="27" t="s">
        <v>760</v>
      </c>
      <c r="B334" s="208" t="s">
        <v>3072</v>
      </c>
      <c r="C334" s="31" t="s">
        <v>3073</v>
      </c>
      <c r="D334" s="239" t="s">
        <v>346</v>
      </c>
      <c r="E334" s="226">
        <v>300</v>
      </c>
    </row>
    <row r="335" spans="1:5" ht="15.75" x14ac:dyDescent="0.25">
      <c r="B335" s="208" t="s">
        <v>3074</v>
      </c>
      <c r="C335" s="237" t="s">
        <v>3075</v>
      </c>
      <c r="D335" s="215"/>
      <c r="E335" s="226"/>
    </row>
    <row r="336" spans="1:5" ht="15.75" x14ac:dyDescent="0.25">
      <c r="A336" s="27" t="s">
        <v>343</v>
      </c>
      <c r="B336" s="208" t="s">
        <v>3076</v>
      </c>
      <c r="C336" s="31" t="s">
        <v>3077</v>
      </c>
      <c r="D336" s="239" t="s">
        <v>346</v>
      </c>
      <c r="E336" s="226">
        <v>3700</v>
      </c>
    </row>
    <row r="337" spans="1:5" ht="15.75" x14ac:dyDescent="0.25">
      <c r="A337" s="27" t="s">
        <v>343</v>
      </c>
      <c r="B337" s="208" t="s">
        <v>3078</v>
      </c>
      <c r="C337" s="31" t="s">
        <v>3079</v>
      </c>
      <c r="D337" s="239" t="s">
        <v>346</v>
      </c>
      <c r="E337" s="226">
        <v>5900</v>
      </c>
    </row>
    <row r="338" spans="1:5" ht="15.75" x14ac:dyDescent="0.25">
      <c r="A338" s="27" t="s">
        <v>343</v>
      </c>
      <c r="B338" s="208" t="s">
        <v>3080</v>
      </c>
      <c r="C338" s="31" t="s">
        <v>3081</v>
      </c>
      <c r="D338" s="239" t="s">
        <v>346</v>
      </c>
      <c r="E338" s="226">
        <v>6000</v>
      </c>
    </row>
    <row r="339" spans="1:5" ht="15.75" x14ac:dyDescent="0.25">
      <c r="A339" s="27" t="s">
        <v>343</v>
      </c>
      <c r="B339" s="208" t="s">
        <v>3082</v>
      </c>
      <c r="C339" s="31" t="s">
        <v>3083</v>
      </c>
      <c r="D339" s="239" t="s">
        <v>346</v>
      </c>
      <c r="E339" s="226">
        <v>6200</v>
      </c>
    </row>
    <row r="340" spans="1:5" ht="15.75" x14ac:dyDescent="0.25">
      <c r="B340" s="208" t="s">
        <v>3084</v>
      </c>
      <c r="C340" s="31" t="s">
        <v>3085</v>
      </c>
      <c r="D340" s="239" t="s">
        <v>346</v>
      </c>
      <c r="E340" s="226">
        <v>4200</v>
      </c>
    </row>
    <row r="341" spans="1:5" ht="15.75" x14ac:dyDescent="0.25">
      <c r="A341" s="27" t="s">
        <v>343</v>
      </c>
      <c r="B341" s="208" t="s">
        <v>3086</v>
      </c>
      <c r="C341" s="31" t="s">
        <v>3087</v>
      </c>
      <c r="D341" s="239" t="s">
        <v>346</v>
      </c>
      <c r="E341" s="226">
        <v>3900</v>
      </c>
    </row>
    <row r="342" spans="1:5" ht="15.75" x14ac:dyDescent="0.25">
      <c r="A342" s="27" t="s">
        <v>343</v>
      </c>
      <c r="B342" s="208" t="s">
        <v>3088</v>
      </c>
      <c r="C342" s="31" t="s">
        <v>3089</v>
      </c>
      <c r="D342" s="239" t="s">
        <v>346</v>
      </c>
      <c r="E342" s="226">
        <v>6000</v>
      </c>
    </row>
    <row r="343" spans="1:5" ht="15.75" x14ac:dyDescent="0.25">
      <c r="A343" s="27" t="s">
        <v>343</v>
      </c>
      <c r="B343" s="228" t="s">
        <v>3090</v>
      </c>
      <c r="C343" s="31" t="s">
        <v>3091</v>
      </c>
      <c r="D343" s="239" t="s">
        <v>346</v>
      </c>
      <c r="E343" s="226">
        <v>1500</v>
      </c>
    </row>
    <row r="344" spans="1:5" ht="18" customHeight="1" x14ac:dyDescent="0.35">
      <c r="B344" s="129"/>
      <c r="C344" s="596" t="s">
        <v>3092</v>
      </c>
      <c r="D344" s="596"/>
      <c r="E344" s="222"/>
    </row>
    <row r="345" spans="1:5" ht="39" x14ac:dyDescent="0.25">
      <c r="B345" s="229" t="s">
        <v>3</v>
      </c>
      <c r="C345" s="210" t="s">
        <v>4</v>
      </c>
      <c r="D345" s="223" t="s">
        <v>5</v>
      </c>
      <c r="E345" s="224" t="s">
        <v>6</v>
      </c>
    </row>
    <row r="346" spans="1:5" ht="15.75" x14ac:dyDescent="0.25">
      <c r="A346" s="12" t="s">
        <v>3093</v>
      </c>
      <c r="B346" s="228" t="s">
        <v>3094</v>
      </c>
      <c r="C346" s="31" t="s">
        <v>3095</v>
      </c>
      <c r="D346" s="255" t="s">
        <v>2337</v>
      </c>
      <c r="E346" s="256"/>
    </row>
    <row r="347" spans="1:5" ht="15.75" x14ac:dyDescent="0.25">
      <c r="A347" s="12" t="s">
        <v>3093</v>
      </c>
      <c r="B347" s="228" t="s">
        <v>3096</v>
      </c>
      <c r="C347" s="31" t="s">
        <v>3097</v>
      </c>
      <c r="D347" s="239" t="s">
        <v>346</v>
      </c>
      <c r="E347" s="226">
        <v>800</v>
      </c>
    </row>
    <row r="348" spans="1:5" ht="15.75" x14ac:dyDescent="0.25">
      <c r="A348" s="12" t="s">
        <v>3093</v>
      </c>
      <c r="B348" s="228" t="s">
        <v>3098</v>
      </c>
      <c r="C348" s="31" t="s">
        <v>3099</v>
      </c>
      <c r="D348" s="239" t="s">
        <v>346</v>
      </c>
      <c r="E348" s="226">
        <v>1200</v>
      </c>
    </row>
    <row r="349" spans="1:5" ht="15.75" x14ac:dyDescent="0.25">
      <c r="A349" s="12" t="s">
        <v>3093</v>
      </c>
      <c r="B349" s="228" t="s">
        <v>3100</v>
      </c>
      <c r="C349" s="31" t="s">
        <v>3101</v>
      </c>
      <c r="D349" s="239" t="s">
        <v>346</v>
      </c>
      <c r="E349" s="226">
        <v>800</v>
      </c>
    </row>
    <row r="350" spans="1:5" ht="15.75" x14ac:dyDescent="0.25">
      <c r="A350" s="12" t="s">
        <v>3102</v>
      </c>
      <c r="B350" s="228" t="s">
        <v>3103</v>
      </c>
      <c r="C350" s="31" t="s">
        <v>3104</v>
      </c>
      <c r="D350" s="239" t="s">
        <v>346</v>
      </c>
      <c r="E350" s="226">
        <v>1700</v>
      </c>
    </row>
    <row r="351" spans="1:5" ht="15.75" x14ac:dyDescent="0.25">
      <c r="A351" s="12" t="s">
        <v>3093</v>
      </c>
      <c r="B351" s="228" t="s">
        <v>3105</v>
      </c>
      <c r="C351" s="31" t="s">
        <v>3106</v>
      </c>
      <c r="D351" s="239" t="s">
        <v>346</v>
      </c>
      <c r="E351" s="226">
        <v>1200</v>
      </c>
    </row>
    <row r="352" spans="1:5" ht="15.75" x14ac:dyDescent="0.25">
      <c r="A352" s="12" t="s">
        <v>3093</v>
      </c>
      <c r="B352" s="228" t="s">
        <v>3107</v>
      </c>
      <c r="C352" s="31" t="s">
        <v>3108</v>
      </c>
      <c r="D352" s="215"/>
      <c r="E352" s="226" t="s">
        <v>2337</v>
      </c>
    </row>
    <row r="353" spans="1:5" ht="15.75" x14ac:dyDescent="0.25">
      <c r="A353" s="12" t="s">
        <v>3093</v>
      </c>
      <c r="B353" s="228" t="s">
        <v>3109</v>
      </c>
      <c r="C353" s="31" t="s">
        <v>3099</v>
      </c>
      <c r="D353" s="239" t="s">
        <v>346</v>
      </c>
      <c r="E353" s="226">
        <v>1200</v>
      </c>
    </row>
    <row r="354" spans="1:5" ht="15.75" x14ac:dyDescent="0.25">
      <c r="A354" s="12" t="s">
        <v>3093</v>
      </c>
      <c r="B354" s="228" t="s">
        <v>3110</v>
      </c>
      <c r="C354" s="31" t="s">
        <v>3111</v>
      </c>
      <c r="D354" s="215"/>
      <c r="E354" s="226" t="s">
        <v>2337</v>
      </c>
    </row>
    <row r="355" spans="1:5" ht="15.75" x14ac:dyDescent="0.25">
      <c r="A355" s="12" t="s">
        <v>3093</v>
      </c>
      <c r="B355" s="228" t="s">
        <v>3112</v>
      </c>
      <c r="C355" s="31" t="s">
        <v>3113</v>
      </c>
      <c r="D355" s="239" t="s">
        <v>346</v>
      </c>
      <c r="E355" s="226">
        <v>550</v>
      </c>
    </row>
    <row r="356" spans="1:5" ht="15.75" x14ac:dyDescent="0.25">
      <c r="A356" s="12" t="s">
        <v>3093</v>
      </c>
      <c r="B356" s="228" t="s">
        <v>3114</v>
      </c>
      <c r="C356" s="31" t="s">
        <v>3115</v>
      </c>
      <c r="D356" s="239" t="s">
        <v>346</v>
      </c>
      <c r="E356" s="226">
        <v>1000</v>
      </c>
    </row>
    <row r="357" spans="1:5" ht="15.75" x14ac:dyDescent="0.25">
      <c r="A357" s="12" t="s">
        <v>3093</v>
      </c>
      <c r="B357" s="228" t="s">
        <v>3116</v>
      </c>
      <c r="C357" s="31" t="s">
        <v>3117</v>
      </c>
      <c r="D357" s="215"/>
      <c r="E357" s="226" t="s">
        <v>2337</v>
      </c>
    </row>
    <row r="358" spans="1:5" ht="15.75" x14ac:dyDescent="0.25">
      <c r="A358" s="12" t="s">
        <v>3093</v>
      </c>
      <c r="B358" s="228" t="s">
        <v>3118</v>
      </c>
      <c r="C358" s="31" t="s">
        <v>3119</v>
      </c>
      <c r="D358" s="239" t="s">
        <v>346</v>
      </c>
      <c r="E358" s="226">
        <v>800</v>
      </c>
    </row>
    <row r="359" spans="1:5" ht="18" customHeight="1" x14ac:dyDescent="0.35">
      <c r="B359" s="129"/>
      <c r="C359" s="596" t="s">
        <v>3120</v>
      </c>
      <c r="D359" s="596"/>
      <c r="E359" s="222"/>
    </row>
    <row r="360" spans="1:5" ht="39" x14ac:dyDescent="0.25">
      <c r="B360" s="229" t="s">
        <v>3</v>
      </c>
      <c r="C360" s="210" t="s">
        <v>4</v>
      </c>
      <c r="D360" s="223" t="s">
        <v>5</v>
      </c>
      <c r="E360" s="224" t="s">
        <v>6</v>
      </c>
    </row>
    <row r="361" spans="1:5" ht="15.75" x14ac:dyDescent="0.25">
      <c r="A361" s="12" t="s">
        <v>3121</v>
      </c>
      <c r="B361" s="228" t="s">
        <v>3122</v>
      </c>
      <c r="C361" s="257" t="s">
        <v>3123</v>
      </c>
      <c r="D361" s="239" t="s">
        <v>346</v>
      </c>
      <c r="E361" s="258">
        <v>500</v>
      </c>
    </row>
    <row r="362" spans="1:5" ht="15.75" x14ac:dyDescent="0.25">
      <c r="A362" s="12" t="s">
        <v>3121</v>
      </c>
      <c r="B362" s="228" t="s">
        <v>3124</v>
      </c>
      <c r="C362" s="257" t="s">
        <v>3125</v>
      </c>
      <c r="D362" s="239" t="s">
        <v>346</v>
      </c>
      <c r="E362" s="258">
        <v>600</v>
      </c>
    </row>
    <row r="363" spans="1:5" ht="15.75" x14ac:dyDescent="0.25">
      <c r="A363" s="27" t="s">
        <v>2347</v>
      </c>
      <c r="B363" s="228" t="s">
        <v>3126</v>
      </c>
      <c r="C363" s="257" t="s">
        <v>3127</v>
      </c>
      <c r="D363" s="239" t="s">
        <v>346</v>
      </c>
      <c r="E363" s="258">
        <v>900</v>
      </c>
    </row>
    <row r="364" spans="1:5" ht="15.75" x14ac:dyDescent="0.25">
      <c r="A364" s="27" t="s">
        <v>2347</v>
      </c>
      <c r="B364" s="228" t="s">
        <v>3128</v>
      </c>
      <c r="C364" s="257" t="s">
        <v>3129</v>
      </c>
      <c r="D364" s="239" t="s">
        <v>346</v>
      </c>
      <c r="E364" s="258">
        <v>1400</v>
      </c>
    </row>
    <row r="365" spans="1:5" ht="15.75" x14ac:dyDescent="0.25">
      <c r="A365" s="12" t="s">
        <v>3130</v>
      </c>
      <c r="B365" s="228" t="s">
        <v>3131</v>
      </c>
      <c r="C365" s="257" t="s">
        <v>3132</v>
      </c>
      <c r="D365" s="239" t="s">
        <v>346</v>
      </c>
      <c r="E365" s="258">
        <v>2500</v>
      </c>
    </row>
    <row r="366" spans="1:5" ht="15.75" x14ac:dyDescent="0.25">
      <c r="A366" s="12" t="s">
        <v>3121</v>
      </c>
      <c r="B366" s="228" t="s">
        <v>3133</v>
      </c>
      <c r="C366" s="257" t="s">
        <v>3134</v>
      </c>
      <c r="D366" s="239" t="s">
        <v>346</v>
      </c>
      <c r="E366" s="258">
        <v>500</v>
      </c>
    </row>
    <row r="367" spans="1:5" ht="15.75" x14ac:dyDescent="0.25">
      <c r="A367" s="12" t="s">
        <v>3121</v>
      </c>
      <c r="B367" s="228" t="s">
        <v>3135</v>
      </c>
      <c r="C367" s="257" t="s">
        <v>3136</v>
      </c>
      <c r="D367" s="239" t="s">
        <v>346</v>
      </c>
      <c r="E367" s="258">
        <v>700</v>
      </c>
    </row>
    <row r="368" spans="1:5" ht="15.75" x14ac:dyDescent="0.25">
      <c r="A368" s="12" t="s">
        <v>3137</v>
      </c>
      <c r="B368" s="228" t="s">
        <v>3138</v>
      </c>
      <c r="C368" s="257" t="s">
        <v>3139</v>
      </c>
      <c r="D368" s="239" t="s">
        <v>346</v>
      </c>
      <c r="E368" s="258">
        <v>650</v>
      </c>
    </row>
    <row r="369" spans="1:5" ht="15.75" x14ac:dyDescent="0.25">
      <c r="A369" s="12" t="s">
        <v>3140</v>
      </c>
      <c r="B369" s="228" t="s">
        <v>3141</v>
      </c>
      <c r="C369" s="257" t="s">
        <v>3142</v>
      </c>
      <c r="D369" s="239" t="s">
        <v>346</v>
      </c>
      <c r="E369" s="258">
        <v>650</v>
      </c>
    </row>
    <row r="370" spans="1:5" ht="15.75" x14ac:dyDescent="0.25">
      <c r="A370" s="12" t="s">
        <v>3140</v>
      </c>
      <c r="B370" s="228" t="s">
        <v>3143</v>
      </c>
      <c r="C370" s="257" t="s">
        <v>3144</v>
      </c>
      <c r="D370" s="239" t="s">
        <v>346</v>
      </c>
      <c r="E370" s="258">
        <v>550</v>
      </c>
    </row>
    <row r="371" spans="1:5" ht="15.75" x14ac:dyDescent="0.25">
      <c r="A371" s="12" t="s">
        <v>3140</v>
      </c>
      <c r="B371" s="228" t="s">
        <v>5046</v>
      </c>
      <c r="C371" s="257" t="s">
        <v>5047</v>
      </c>
      <c r="D371" s="239" t="s">
        <v>346</v>
      </c>
      <c r="E371" s="258">
        <v>550</v>
      </c>
    </row>
    <row r="372" spans="1:5" ht="15.75" x14ac:dyDescent="0.25">
      <c r="A372" s="12" t="s">
        <v>3140</v>
      </c>
      <c r="B372" s="228" t="s">
        <v>3145</v>
      </c>
      <c r="C372" s="257" t="s">
        <v>3146</v>
      </c>
      <c r="D372" s="239" t="s">
        <v>346</v>
      </c>
      <c r="E372" s="258">
        <v>200</v>
      </c>
    </row>
    <row r="373" spans="1:5" ht="15.75" x14ac:dyDescent="0.25">
      <c r="A373" s="12" t="s">
        <v>3140</v>
      </c>
      <c r="B373" s="228" t="s">
        <v>3147</v>
      </c>
      <c r="C373" s="257" t="s">
        <v>3148</v>
      </c>
      <c r="D373" s="239" t="s">
        <v>346</v>
      </c>
      <c r="E373" s="258">
        <v>650</v>
      </c>
    </row>
    <row r="374" spans="1:5" ht="15.75" x14ac:dyDescent="0.25">
      <c r="A374" s="12" t="s">
        <v>3140</v>
      </c>
      <c r="B374" s="228" t="s">
        <v>3149</v>
      </c>
      <c r="C374" s="257" t="s">
        <v>3150</v>
      </c>
      <c r="D374" s="239" t="s">
        <v>346</v>
      </c>
      <c r="E374" s="258">
        <v>550</v>
      </c>
    </row>
    <row r="375" spans="1:5" ht="15.75" x14ac:dyDescent="0.25">
      <c r="A375" s="12" t="s">
        <v>3140</v>
      </c>
      <c r="B375" s="228" t="s">
        <v>5048</v>
      </c>
      <c r="C375" s="257" t="s">
        <v>5049</v>
      </c>
      <c r="D375" s="239" t="s">
        <v>346</v>
      </c>
      <c r="E375" s="258">
        <v>550</v>
      </c>
    </row>
    <row r="376" spans="1:5" ht="15.75" x14ac:dyDescent="0.25">
      <c r="A376" s="12" t="s">
        <v>3140</v>
      </c>
      <c r="B376" s="228" t="s">
        <v>3151</v>
      </c>
      <c r="C376" s="257" t="s">
        <v>3152</v>
      </c>
      <c r="D376" s="239" t="s">
        <v>346</v>
      </c>
      <c r="E376" s="258">
        <v>550</v>
      </c>
    </row>
    <row r="377" spans="1:5" ht="15.75" x14ac:dyDescent="0.25">
      <c r="A377" s="12" t="s">
        <v>3140</v>
      </c>
      <c r="B377" s="228" t="s">
        <v>3153</v>
      </c>
      <c r="C377" s="257" t="s">
        <v>3154</v>
      </c>
      <c r="D377" s="239" t="s">
        <v>346</v>
      </c>
      <c r="E377" s="258">
        <v>750</v>
      </c>
    </row>
    <row r="378" spans="1:5" ht="15.75" x14ac:dyDescent="0.25">
      <c r="A378" s="12" t="s">
        <v>3140</v>
      </c>
      <c r="B378" s="228" t="s">
        <v>3155</v>
      </c>
      <c r="C378" s="257" t="s">
        <v>5050</v>
      </c>
      <c r="D378" s="239" t="s">
        <v>346</v>
      </c>
      <c r="E378" s="258">
        <v>1500</v>
      </c>
    </row>
    <row r="379" spans="1:5" ht="15.75" x14ac:dyDescent="0.25">
      <c r="A379" s="12" t="s">
        <v>3156</v>
      </c>
      <c r="B379" s="228" t="s">
        <v>3157</v>
      </c>
      <c r="C379" s="257" t="s">
        <v>3158</v>
      </c>
      <c r="D379" s="239" t="s">
        <v>346</v>
      </c>
      <c r="E379" s="258">
        <v>1100</v>
      </c>
    </row>
    <row r="380" spans="1:5" ht="15.75" x14ac:dyDescent="0.25">
      <c r="A380" s="12" t="s">
        <v>3156</v>
      </c>
      <c r="B380" s="228" t="s">
        <v>3159</v>
      </c>
      <c r="C380" s="257" t="s">
        <v>3160</v>
      </c>
      <c r="D380" s="239" t="s">
        <v>346</v>
      </c>
      <c r="E380" s="258">
        <v>650</v>
      </c>
    </row>
    <row r="381" spans="1:5" ht="15.75" x14ac:dyDescent="0.25">
      <c r="A381" s="12" t="s">
        <v>3161</v>
      </c>
      <c r="B381" s="228" t="s">
        <v>3162</v>
      </c>
      <c r="C381" s="257" t="s">
        <v>3163</v>
      </c>
      <c r="D381" s="239" t="s">
        <v>346</v>
      </c>
      <c r="E381" s="258">
        <v>900</v>
      </c>
    </row>
    <row r="382" spans="1:5" ht="15.75" x14ac:dyDescent="0.25">
      <c r="A382" s="12" t="s">
        <v>3161</v>
      </c>
      <c r="B382" s="228" t="s">
        <v>3164</v>
      </c>
      <c r="C382" s="257" t="s">
        <v>3165</v>
      </c>
      <c r="D382" s="239" t="s">
        <v>346</v>
      </c>
      <c r="E382" s="258">
        <v>1500</v>
      </c>
    </row>
    <row r="383" spans="1:5" ht="15.75" x14ac:dyDescent="0.25">
      <c r="A383" s="12" t="s">
        <v>3166</v>
      </c>
      <c r="B383" s="228" t="s">
        <v>3167</v>
      </c>
      <c r="C383" s="257" t="s">
        <v>3168</v>
      </c>
      <c r="D383" s="239" t="s">
        <v>346</v>
      </c>
      <c r="E383" s="258">
        <v>1500</v>
      </c>
    </row>
    <row r="384" spans="1:5" ht="15.75" x14ac:dyDescent="0.25">
      <c r="A384" s="153" t="s">
        <v>3169</v>
      </c>
      <c r="B384" s="228" t="s">
        <v>3170</v>
      </c>
      <c r="C384" s="257" t="s">
        <v>3171</v>
      </c>
      <c r="D384" s="239" t="s">
        <v>346</v>
      </c>
      <c r="E384" s="258">
        <v>900</v>
      </c>
    </row>
    <row r="385" spans="1:5" ht="15.75" x14ac:dyDescent="0.25">
      <c r="A385" s="153" t="s">
        <v>3169</v>
      </c>
      <c r="B385" s="228" t="s">
        <v>3172</v>
      </c>
      <c r="C385" s="257" t="s">
        <v>3173</v>
      </c>
      <c r="D385" s="239" t="s">
        <v>346</v>
      </c>
      <c r="E385" s="258">
        <v>1500</v>
      </c>
    </row>
    <row r="386" spans="1:5" ht="15.75" x14ac:dyDescent="0.25">
      <c r="A386" s="12" t="s">
        <v>3174</v>
      </c>
      <c r="B386" s="228" t="s">
        <v>3175</v>
      </c>
      <c r="C386" s="257" t="s">
        <v>5051</v>
      </c>
      <c r="D386" s="239" t="s">
        <v>346</v>
      </c>
      <c r="E386" s="258">
        <v>3300</v>
      </c>
    </row>
    <row r="387" spans="1:5" ht="15.75" x14ac:dyDescent="0.25">
      <c r="A387" s="12" t="s">
        <v>3174</v>
      </c>
      <c r="B387" s="228" t="s">
        <v>5052</v>
      </c>
      <c r="C387" s="257" t="s">
        <v>5053</v>
      </c>
      <c r="D387" s="239" t="s">
        <v>346</v>
      </c>
      <c r="E387" s="258">
        <v>3300</v>
      </c>
    </row>
    <row r="388" spans="1:5" ht="15.75" x14ac:dyDescent="0.25">
      <c r="A388" s="12" t="s">
        <v>3174</v>
      </c>
      <c r="B388" s="228" t="s">
        <v>3176</v>
      </c>
      <c r="C388" s="257" t="s">
        <v>5054</v>
      </c>
      <c r="D388" s="239" t="s">
        <v>346</v>
      </c>
      <c r="E388" s="258">
        <v>3300</v>
      </c>
    </row>
    <row r="389" spans="1:5" ht="15.75" x14ac:dyDescent="0.25">
      <c r="A389" s="12" t="s">
        <v>3174</v>
      </c>
      <c r="B389" s="228" t="s">
        <v>3177</v>
      </c>
      <c r="C389" s="257" t="s">
        <v>5055</v>
      </c>
      <c r="D389" s="239" t="s">
        <v>346</v>
      </c>
      <c r="E389" s="258">
        <v>3300</v>
      </c>
    </row>
    <row r="390" spans="1:5" ht="15.75" x14ac:dyDescent="0.25">
      <c r="A390" s="12" t="s">
        <v>3174</v>
      </c>
      <c r="B390" s="228" t="s">
        <v>3178</v>
      </c>
      <c r="C390" s="257" t="s">
        <v>3179</v>
      </c>
      <c r="D390" s="239" t="s">
        <v>346</v>
      </c>
      <c r="E390" s="258">
        <v>2500</v>
      </c>
    </row>
    <row r="391" spans="1:5" ht="15.75" x14ac:dyDescent="0.25">
      <c r="A391" s="12" t="s">
        <v>3174</v>
      </c>
      <c r="B391" s="228" t="s">
        <v>3180</v>
      </c>
      <c r="C391" s="483" t="s">
        <v>5060</v>
      </c>
      <c r="D391" s="239" t="s">
        <v>346</v>
      </c>
      <c r="E391" s="258">
        <v>1450</v>
      </c>
    </row>
    <row r="392" spans="1:5" x14ac:dyDescent="0.25">
      <c r="A392" s="12" t="s">
        <v>3174</v>
      </c>
      <c r="B392" s="228" t="s">
        <v>5057</v>
      </c>
      <c r="C392" s="117" t="s">
        <v>5056</v>
      </c>
      <c r="D392" s="239" t="s">
        <v>346</v>
      </c>
      <c r="E392" s="258">
        <v>1500</v>
      </c>
    </row>
    <row r="393" spans="1:5" x14ac:dyDescent="0.25">
      <c r="A393" s="12" t="s">
        <v>3174</v>
      </c>
      <c r="B393" s="228" t="s">
        <v>5059</v>
      </c>
      <c r="C393" s="117" t="s">
        <v>5058</v>
      </c>
      <c r="D393" s="239" t="s">
        <v>346</v>
      </c>
      <c r="E393" s="480">
        <v>1500</v>
      </c>
    </row>
    <row r="394" spans="1:5" ht="15.75" x14ac:dyDescent="0.25">
      <c r="B394" s="259"/>
      <c r="C394" s="260" t="s">
        <v>3181</v>
      </c>
      <c r="D394" s="129"/>
      <c r="E394" s="222"/>
    </row>
    <row r="395" spans="1:5" ht="15.75" x14ac:dyDescent="0.25">
      <c r="A395" s="153" t="s">
        <v>3182</v>
      </c>
      <c r="B395" s="259" t="s">
        <v>3183</v>
      </c>
      <c r="C395" s="257" t="s">
        <v>3184</v>
      </c>
      <c r="D395" s="239" t="s">
        <v>346</v>
      </c>
      <c r="E395" s="258">
        <v>350</v>
      </c>
    </row>
    <row r="396" spans="1:5" ht="18" customHeight="1" x14ac:dyDescent="0.35">
      <c r="B396" s="129"/>
      <c r="C396" s="596" t="s">
        <v>3185</v>
      </c>
      <c r="D396" s="596"/>
      <c r="E396" s="222"/>
    </row>
    <row r="397" spans="1:5" ht="39" x14ac:dyDescent="0.25">
      <c r="B397" s="229" t="s">
        <v>3</v>
      </c>
      <c r="C397" s="210" t="s">
        <v>4</v>
      </c>
      <c r="D397" s="223" t="s">
        <v>5</v>
      </c>
      <c r="E397" s="224" t="s">
        <v>6</v>
      </c>
    </row>
    <row r="398" spans="1:5" x14ac:dyDescent="0.25">
      <c r="B398" s="228" t="s">
        <v>3186</v>
      </c>
      <c r="C398" s="261" t="s">
        <v>3187</v>
      </c>
      <c r="D398" s="129"/>
      <c r="E398" s="256"/>
    </row>
    <row r="399" spans="1:5" x14ac:dyDescent="0.25">
      <c r="A399" s="153" t="s">
        <v>3188</v>
      </c>
      <c r="B399" s="228" t="s">
        <v>3189</v>
      </c>
      <c r="C399" s="262" t="s">
        <v>3190</v>
      </c>
      <c r="D399" s="239" t="s">
        <v>346</v>
      </c>
      <c r="E399" s="258">
        <v>3400</v>
      </c>
    </row>
    <row r="400" spans="1:5" ht="30" x14ac:dyDescent="0.25">
      <c r="A400" s="153" t="s">
        <v>3188</v>
      </c>
      <c r="B400" s="228" t="s">
        <v>3191</v>
      </c>
      <c r="C400" s="262" t="s">
        <v>3192</v>
      </c>
      <c r="D400" s="239" t="s">
        <v>346</v>
      </c>
      <c r="E400" s="258">
        <v>4400</v>
      </c>
    </row>
    <row r="401" spans="1:5" x14ac:dyDescent="0.25">
      <c r="A401" s="153" t="s">
        <v>3188</v>
      </c>
      <c r="B401" s="228" t="s">
        <v>3193</v>
      </c>
      <c r="C401" s="262" t="s">
        <v>3194</v>
      </c>
      <c r="D401" s="239" t="s">
        <v>346</v>
      </c>
      <c r="E401" s="258">
        <v>4400</v>
      </c>
    </row>
    <row r="402" spans="1:5" ht="30" x14ac:dyDescent="0.25">
      <c r="A402" s="12" t="s">
        <v>3195</v>
      </c>
      <c r="B402" s="228" t="s">
        <v>3196</v>
      </c>
      <c r="C402" s="262" t="s">
        <v>4959</v>
      </c>
      <c r="D402" s="239" t="s">
        <v>3197</v>
      </c>
      <c r="E402" s="258">
        <v>3500</v>
      </c>
    </row>
    <row r="403" spans="1:5" x14ac:dyDescent="0.25">
      <c r="A403" s="12" t="s">
        <v>3198</v>
      </c>
      <c r="B403" s="228" t="s">
        <v>3199</v>
      </c>
      <c r="C403" s="262" t="s">
        <v>3200</v>
      </c>
      <c r="D403" s="239" t="s">
        <v>346</v>
      </c>
      <c r="E403" s="258">
        <v>3500</v>
      </c>
    </row>
    <row r="404" spans="1:5" x14ac:dyDescent="0.25">
      <c r="A404" s="12" t="s">
        <v>3201</v>
      </c>
      <c r="B404" s="228" t="s">
        <v>3202</v>
      </c>
      <c r="C404" s="262" t="s">
        <v>3203</v>
      </c>
      <c r="D404" s="239" t="s">
        <v>346</v>
      </c>
      <c r="E404" s="258">
        <v>3500</v>
      </c>
    </row>
    <row r="405" spans="1:5" x14ac:dyDescent="0.25">
      <c r="A405" s="12" t="s">
        <v>3204</v>
      </c>
      <c r="B405" s="228" t="s">
        <v>3205</v>
      </c>
      <c r="C405" s="262" t="s">
        <v>3206</v>
      </c>
      <c r="D405" s="239" t="s">
        <v>346</v>
      </c>
      <c r="E405" s="258">
        <v>3000</v>
      </c>
    </row>
    <row r="406" spans="1:5" x14ac:dyDescent="0.25">
      <c r="A406" s="12" t="s">
        <v>3204</v>
      </c>
      <c r="B406" s="228" t="s">
        <v>3207</v>
      </c>
      <c r="C406" s="262" t="s">
        <v>3208</v>
      </c>
      <c r="D406" s="239" t="s">
        <v>346</v>
      </c>
      <c r="E406" s="258">
        <v>5000</v>
      </c>
    </row>
    <row r="407" spans="1:5" x14ac:dyDescent="0.25">
      <c r="A407" s="12" t="s">
        <v>3209</v>
      </c>
      <c r="B407" s="228" t="s">
        <v>3210</v>
      </c>
      <c r="C407" s="263" t="s">
        <v>3211</v>
      </c>
      <c r="D407" s="239" t="s">
        <v>346</v>
      </c>
      <c r="E407" s="258">
        <v>4000</v>
      </c>
    </row>
    <row r="408" spans="1:5" x14ac:dyDescent="0.25">
      <c r="A408" s="12" t="s">
        <v>3209</v>
      </c>
      <c r="B408" s="228" t="s">
        <v>4960</v>
      </c>
      <c r="C408" s="263" t="s">
        <v>4961</v>
      </c>
      <c r="D408" s="239" t="s">
        <v>346</v>
      </c>
      <c r="E408" s="258">
        <v>4000</v>
      </c>
    </row>
    <row r="409" spans="1:5" x14ac:dyDescent="0.25">
      <c r="B409" s="228" t="s">
        <v>3212</v>
      </c>
      <c r="C409" s="264" t="s">
        <v>3213</v>
      </c>
      <c r="D409" s="239"/>
      <c r="E409" s="258"/>
    </row>
    <row r="410" spans="1:5" x14ac:dyDescent="0.25">
      <c r="A410" s="12" t="s">
        <v>3214</v>
      </c>
      <c r="B410" s="228" t="s">
        <v>3215</v>
      </c>
      <c r="C410" s="262" t="s">
        <v>3216</v>
      </c>
      <c r="D410" s="212" t="s">
        <v>346</v>
      </c>
      <c r="E410" s="465">
        <v>5500</v>
      </c>
    </row>
    <row r="411" spans="1:5" x14ac:dyDescent="0.25">
      <c r="A411" s="12" t="s">
        <v>3214</v>
      </c>
      <c r="B411" s="228" t="s">
        <v>3217</v>
      </c>
      <c r="C411" s="262" t="s">
        <v>3218</v>
      </c>
      <c r="D411" s="212" t="s">
        <v>346</v>
      </c>
      <c r="E411" s="465">
        <v>10000</v>
      </c>
    </row>
    <row r="412" spans="1:5" ht="30" x14ac:dyDescent="0.25">
      <c r="A412" s="12" t="s">
        <v>3214</v>
      </c>
      <c r="B412" s="228" t="s">
        <v>3219</v>
      </c>
      <c r="C412" s="262" t="s">
        <v>3220</v>
      </c>
      <c r="D412" s="239" t="s">
        <v>346</v>
      </c>
      <c r="E412" s="265">
        <v>9500</v>
      </c>
    </row>
    <row r="413" spans="1:5" ht="30" x14ac:dyDescent="0.25">
      <c r="A413" s="12" t="s">
        <v>3214</v>
      </c>
      <c r="B413" s="228" t="s">
        <v>3221</v>
      </c>
      <c r="C413" s="262" t="s">
        <v>3222</v>
      </c>
      <c r="D413" s="239" t="s">
        <v>346</v>
      </c>
      <c r="E413" s="265">
        <v>10000</v>
      </c>
    </row>
    <row r="414" spans="1:5" ht="45" x14ac:dyDescent="0.25">
      <c r="A414" s="12" t="s">
        <v>3223</v>
      </c>
      <c r="B414" s="228" t="s">
        <v>3224</v>
      </c>
      <c r="C414" s="262" t="s">
        <v>4962</v>
      </c>
      <c r="D414" s="212" t="s">
        <v>4963</v>
      </c>
      <c r="E414" s="265">
        <v>10000</v>
      </c>
    </row>
    <row r="415" spans="1:5" ht="15.75" x14ac:dyDescent="0.25">
      <c r="A415" s="12" t="s">
        <v>3225</v>
      </c>
      <c r="B415" s="228" t="s">
        <v>3226</v>
      </c>
      <c r="C415" s="262" t="s">
        <v>3227</v>
      </c>
      <c r="D415" s="239" t="s">
        <v>346</v>
      </c>
      <c r="E415" s="265">
        <v>10000</v>
      </c>
    </row>
    <row r="416" spans="1:5" ht="30" x14ac:dyDescent="0.25">
      <c r="A416" s="153" t="s">
        <v>3228</v>
      </c>
      <c r="B416" s="228" t="s">
        <v>3229</v>
      </c>
      <c r="C416" s="262" t="s">
        <v>4964</v>
      </c>
      <c r="D416" s="239" t="s">
        <v>346</v>
      </c>
      <c r="E416" s="265">
        <v>10000</v>
      </c>
    </row>
    <row r="417" spans="1:5" ht="30" x14ac:dyDescent="0.25">
      <c r="A417" s="153" t="s">
        <v>3230</v>
      </c>
      <c r="B417" s="228" t="s">
        <v>3231</v>
      </c>
      <c r="C417" s="262" t="s">
        <v>3232</v>
      </c>
      <c r="D417" s="239" t="s">
        <v>346</v>
      </c>
      <c r="E417" s="265">
        <v>10000</v>
      </c>
    </row>
    <row r="418" spans="1:5" ht="30" x14ac:dyDescent="0.25">
      <c r="A418" s="12" t="s">
        <v>3233</v>
      </c>
      <c r="B418" s="228" t="s">
        <v>3234</v>
      </c>
      <c r="C418" s="263" t="s">
        <v>3235</v>
      </c>
      <c r="D418" s="239" t="s">
        <v>346</v>
      </c>
      <c r="E418" s="265">
        <v>11200</v>
      </c>
    </row>
    <row r="419" spans="1:5" ht="30" x14ac:dyDescent="0.25">
      <c r="A419" s="12" t="s">
        <v>3225</v>
      </c>
      <c r="B419" s="228" t="s">
        <v>3236</v>
      </c>
      <c r="C419" s="263" t="s">
        <v>3237</v>
      </c>
      <c r="D419" s="239" t="s">
        <v>346</v>
      </c>
      <c r="E419" s="265">
        <v>12000</v>
      </c>
    </row>
    <row r="420" spans="1:5" ht="30" x14ac:dyDescent="0.25">
      <c r="A420" s="12" t="s">
        <v>3225</v>
      </c>
      <c r="B420" s="228" t="s">
        <v>3238</v>
      </c>
      <c r="C420" s="263" t="s">
        <v>3239</v>
      </c>
      <c r="D420" s="239" t="s">
        <v>346</v>
      </c>
      <c r="E420" s="265">
        <v>12000</v>
      </c>
    </row>
    <row r="421" spans="1:5" ht="30" x14ac:dyDescent="0.25">
      <c r="A421" s="12" t="s">
        <v>3240</v>
      </c>
      <c r="B421" s="228" t="s">
        <v>3241</v>
      </c>
      <c r="C421" s="263" t="s">
        <v>3242</v>
      </c>
      <c r="D421" s="239" t="s">
        <v>346</v>
      </c>
      <c r="E421" s="265">
        <v>9500</v>
      </c>
    </row>
    <row r="422" spans="1:5" ht="30" x14ac:dyDescent="0.25">
      <c r="A422" s="12" t="s">
        <v>3240</v>
      </c>
      <c r="B422" s="228" t="s">
        <v>3243</v>
      </c>
      <c r="C422" s="263" t="s">
        <v>3244</v>
      </c>
      <c r="D422" s="239" t="s">
        <v>346</v>
      </c>
      <c r="E422" s="265">
        <v>10000</v>
      </c>
    </row>
    <row r="423" spans="1:5" ht="30" x14ac:dyDescent="0.25">
      <c r="A423" s="12" t="s">
        <v>3240</v>
      </c>
      <c r="B423" s="228" t="s">
        <v>3245</v>
      </c>
      <c r="C423" s="263" t="s">
        <v>3246</v>
      </c>
      <c r="D423" s="239" t="s">
        <v>346</v>
      </c>
      <c r="E423" s="265">
        <v>10000</v>
      </c>
    </row>
    <row r="424" spans="1:5" ht="30" x14ac:dyDescent="0.25">
      <c r="A424" s="12" t="s">
        <v>3240</v>
      </c>
      <c r="B424" s="228" t="s">
        <v>3247</v>
      </c>
      <c r="C424" s="263" t="s">
        <v>3248</v>
      </c>
      <c r="D424" s="239" t="s">
        <v>346</v>
      </c>
      <c r="E424" s="265">
        <v>10000</v>
      </c>
    </row>
    <row r="425" spans="1:5" ht="30" x14ac:dyDescent="0.25">
      <c r="A425" s="12" t="s">
        <v>3240</v>
      </c>
      <c r="B425" s="228" t="s">
        <v>3249</v>
      </c>
      <c r="C425" s="263" t="s">
        <v>3250</v>
      </c>
      <c r="D425" s="239" t="s">
        <v>346</v>
      </c>
      <c r="E425" s="265">
        <v>10000</v>
      </c>
    </row>
    <row r="426" spans="1:5" ht="30" x14ac:dyDescent="0.25">
      <c r="A426" s="12" t="s">
        <v>3240</v>
      </c>
      <c r="B426" s="228" t="s">
        <v>3251</v>
      </c>
      <c r="C426" s="263" t="s">
        <v>3252</v>
      </c>
      <c r="D426" s="239" t="s">
        <v>346</v>
      </c>
      <c r="E426" s="265">
        <v>10000</v>
      </c>
    </row>
    <row r="427" spans="1:5" ht="30" x14ac:dyDescent="0.25">
      <c r="A427" s="12" t="s">
        <v>3240</v>
      </c>
      <c r="B427" s="228" t="s">
        <v>3253</v>
      </c>
      <c r="C427" s="263" t="s">
        <v>3254</v>
      </c>
      <c r="D427" s="239" t="s">
        <v>346</v>
      </c>
      <c r="E427" s="265">
        <v>10000</v>
      </c>
    </row>
    <row r="428" spans="1:5" ht="15.75" x14ac:dyDescent="0.25">
      <c r="A428" s="12" t="s">
        <v>3240</v>
      </c>
      <c r="B428" s="228" t="s">
        <v>3255</v>
      </c>
      <c r="C428" s="263" t="s">
        <v>4965</v>
      </c>
      <c r="D428" s="239" t="s">
        <v>313</v>
      </c>
      <c r="E428" s="265">
        <v>650</v>
      </c>
    </row>
    <row r="429" spans="1:5" ht="30" x14ac:dyDescent="0.25">
      <c r="B429" s="228"/>
      <c r="C429" s="263" t="s">
        <v>3256</v>
      </c>
      <c r="D429" s="239"/>
      <c r="E429" s="265"/>
    </row>
    <row r="430" spans="1:5" x14ac:dyDescent="0.25">
      <c r="B430" s="129" t="s">
        <v>4966</v>
      </c>
      <c r="C430" s="264" t="s">
        <v>4967</v>
      </c>
      <c r="D430" s="471"/>
      <c r="E430" s="471"/>
    </row>
    <row r="431" spans="1:5" ht="15.75" x14ac:dyDescent="0.25">
      <c r="A431" s="12" t="s">
        <v>3240</v>
      </c>
      <c r="B431" s="129" t="s">
        <v>4968</v>
      </c>
      <c r="C431" s="263" t="s">
        <v>4969</v>
      </c>
      <c r="D431" s="212" t="s">
        <v>346</v>
      </c>
      <c r="E431" s="265">
        <v>3500</v>
      </c>
    </row>
    <row r="432" spans="1:5" ht="15.75" x14ac:dyDescent="0.25">
      <c r="A432" s="12" t="s">
        <v>3240</v>
      </c>
      <c r="B432" s="129" t="s">
        <v>4970</v>
      </c>
      <c r="C432" s="479" t="s">
        <v>4971</v>
      </c>
      <c r="D432" s="212" t="s">
        <v>346</v>
      </c>
      <c r="E432" s="265">
        <v>3500</v>
      </c>
    </row>
    <row r="433" spans="1:5" ht="15.75" x14ac:dyDescent="0.25">
      <c r="A433" s="12" t="s">
        <v>3240</v>
      </c>
      <c r="B433" s="129" t="s">
        <v>4972</v>
      </c>
      <c r="C433" s="479" t="s">
        <v>4973</v>
      </c>
      <c r="D433" s="212" t="s">
        <v>346</v>
      </c>
      <c r="E433" s="265">
        <v>3500</v>
      </c>
    </row>
    <row r="434" spans="1:5" ht="15.75" x14ac:dyDescent="0.25">
      <c r="A434" s="12" t="s">
        <v>3240</v>
      </c>
      <c r="B434" s="129" t="s">
        <v>4975</v>
      </c>
      <c r="C434" s="479" t="s">
        <v>4974</v>
      </c>
      <c r="D434" s="212" t="s">
        <v>346</v>
      </c>
      <c r="E434" s="265">
        <v>3500</v>
      </c>
    </row>
    <row r="435" spans="1:5" ht="15.75" x14ac:dyDescent="0.25">
      <c r="A435" s="12" t="s">
        <v>3240</v>
      </c>
      <c r="B435" s="129" t="s">
        <v>4976</v>
      </c>
      <c r="C435" s="479" t="s">
        <v>4977</v>
      </c>
      <c r="D435" s="212" t="s">
        <v>346</v>
      </c>
      <c r="E435" s="265">
        <v>3500</v>
      </c>
    </row>
    <row r="436" spans="1:5" ht="15.75" x14ac:dyDescent="0.25">
      <c r="A436" s="12" t="s">
        <v>3240</v>
      </c>
      <c r="B436" s="129" t="s">
        <v>4978</v>
      </c>
      <c r="C436" s="479" t="s">
        <v>4979</v>
      </c>
      <c r="D436" s="212" t="s">
        <v>346</v>
      </c>
      <c r="E436" s="265">
        <v>4000</v>
      </c>
    </row>
    <row r="437" spans="1:5" ht="15.75" x14ac:dyDescent="0.25">
      <c r="A437" s="12" t="s">
        <v>3240</v>
      </c>
      <c r="B437" s="129" t="s">
        <v>4980</v>
      </c>
      <c r="C437" s="479" t="s">
        <v>4981</v>
      </c>
      <c r="D437" s="212" t="s">
        <v>346</v>
      </c>
      <c r="E437" s="265">
        <v>3500</v>
      </c>
    </row>
    <row r="438" spans="1:5" ht="15.75" x14ac:dyDescent="0.25">
      <c r="A438" s="12" t="s">
        <v>3240</v>
      </c>
      <c r="B438" s="129" t="s">
        <v>4987</v>
      </c>
      <c r="C438" s="479" t="s">
        <v>4982</v>
      </c>
      <c r="D438" s="212" t="s">
        <v>346</v>
      </c>
      <c r="E438" s="265">
        <v>3500</v>
      </c>
    </row>
    <row r="439" spans="1:5" ht="15.75" x14ac:dyDescent="0.25">
      <c r="A439" s="12" t="s">
        <v>3240</v>
      </c>
      <c r="B439" s="129" t="s">
        <v>4988</v>
      </c>
      <c r="C439" s="479" t="s">
        <v>4983</v>
      </c>
      <c r="D439" s="212" t="s">
        <v>346</v>
      </c>
      <c r="E439" s="265">
        <v>3500</v>
      </c>
    </row>
    <row r="440" spans="1:5" ht="15.75" x14ac:dyDescent="0.25">
      <c r="A440" s="12" t="s">
        <v>3240</v>
      </c>
      <c r="B440" s="129" t="s">
        <v>4989</v>
      </c>
      <c r="C440" s="479" t="s">
        <v>4984</v>
      </c>
      <c r="D440" s="212" t="s">
        <v>346</v>
      </c>
      <c r="E440" s="265">
        <v>4000</v>
      </c>
    </row>
    <row r="441" spans="1:5" ht="15.75" x14ac:dyDescent="0.25">
      <c r="A441" s="12" t="s">
        <v>3240</v>
      </c>
      <c r="B441" s="129" t="s">
        <v>4990</v>
      </c>
      <c r="C441" s="479" t="s">
        <v>4985</v>
      </c>
      <c r="D441" s="212" t="s">
        <v>346</v>
      </c>
      <c r="E441" s="265">
        <v>4400</v>
      </c>
    </row>
    <row r="442" spans="1:5" ht="30" x14ac:dyDescent="0.25">
      <c r="A442" s="12" t="s">
        <v>3240</v>
      </c>
      <c r="B442" s="129" t="s">
        <v>4986</v>
      </c>
      <c r="C442" s="262" t="s">
        <v>4992</v>
      </c>
      <c r="D442" s="212" t="s">
        <v>346</v>
      </c>
      <c r="E442" s="477">
        <v>3500</v>
      </c>
    </row>
    <row r="443" spans="1:5" ht="30" x14ac:dyDescent="0.25">
      <c r="A443" s="12" t="s">
        <v>3240</v>
      </c>
      <c r="B443" s="123" t="s">
        <v>4991</v>
      </c>
      <c r="C443" s="478" t="s">
        <v>4993</v>
      </c>
      <c r="D443" s="212" t="s">
        <v>346</v>
      </c>
      <c r="E443" s="477">
        <v>3500</v>
      </c>
    </row>
    <row r="444" spans="1:5" ht="15.75" x14ac:dyDescent="0.25">
      <c r="A444" s="12" t="s">
        <v>3240</v>
      </c>
      <c r="B444" s="123" t="s">
        <v>4994</v>
      </c>
      <c r="C444" s="479" t="s">
        <v>4995</v>
      </c>
      <c r="D444" s="212" t="s">
        <v>346</v>
      </c>
      <c r="E444" s="477">
        <v>4000</v>
      </c>
    </row>
    <row r="445" spans="1:5" ht="15.75" x14ac:dyDescent="0.25">
      <c r="A445" s="12" t="s">
        <v>3240</v>
      </c>
      <c r="B445" s="123" t="s">
        <v>4996</v>
      </c>
      <c r="C445" s="479" t="s">
        <v>4997</v>
      </c>
      <c r="D445" s="212" t="s">
        <v>346</v>
      </c>
      <c r="E445" s="477">
        <v>4000</v>
      </c>
    </row>
    <row r="446" spans="1:5" ht="15.75" x14ac:dyDescent="0.25">
      <c r="A446" s="12" t="s">
        <v>3240</v>
      </c>
      <c r="B446" s="123" t="s">
        <v>4998</v>
      </c>
      <c r="C446" s="479" t="s">
        <v>4999</v>
      </c>
      <c r="D446" s="212" t="s">
        <v>346</v>
      </c>
      <c r="E446" s="477">
        <v>3800</v>
      </c>
    </row>
    <row r="447" spans="1:5" ht="15.75" x14ac:dyDescent="0.25">
      <c r="A447" s="12" t="s">
        <v>3240</v>
      </c>
      <c r="B447" s="123" t="s">
        <v>5000</v>
      </c>
      <c r="C447" s="479" t="s">
        <v>5001</v>
      </c>
      <c r="D447" s="212" t="s">
        <v>346</v>
      </c>
      <c r="E447" s="477">
        <v>4500</v>
      </c>
    </row>
    <row r="448" spans="1:5" ht="15.75" x14ac:dyDescent="0.25">
      <c r="A448" s="12" t="s">
        <v>3240</v>
      </c>
      <c r="B448" s="123" t="s">
        <v>5002</v>
      </c>
      <c r="C448" s="479" t="s">
        <v>5003</v>
      </c>
      <c r="D448" s="212" t="s">
        <v>346</v>
      </c>
      <c r="E448" s="477">
        <v>4500</v>
      </c>
    </row>
    <row r="449" spans="1:5" ht="15.75" x14ac:dyDescent="0.25">
      <c r="A449" s="12" t="s">
        <v>3240</v>
      </c>
      <c r="B449" s="123" t="s">
        <v>5004</v>
      </c>
      <c r="C449" s="479" t="s">
        <v>5005</v>
      </c>
      <c r="D449" s="212" t="s">
        <v>346</v>
      </c>
      <c r="E449" s="477">
        <v>3000</v>
      </c>
    </row>
    <row r="450" spans="1:5" ht="15.75" x14ac:dyDescent="0.25">
      <c r="A450" s="12" t="s">
        <v>3240</v>
      </c>
      <c r="B450" s="123" t="s">
        <v>5006</v>
      </c>
      <c r="C450" s="479" t="s">
        <v>5007</v>
      </c>
      <c r="D450" s="212" t="s">
        <v>346</v>
      </c>
      <c r="E450" s="477">
        <v>4500</v>
      </c>
    </row>
    <row r="451" spans="1:5" ht="15.75" x14ac:dyDescent="0.25">
      <c r="A451" s="12" t="s">
        <v>3240</v>
      </c>
      <c r="B451" s="123" t="s">
        <v>5008</v>
      </c>
      <c r="C451" s="479" t="s">
        <v>5009</v>
      </c>
      <c r="D451" s="212" t="s">
        <v>346</v>
      </c>
      <c r="E451" s="477">
        <v>4000</v>
      </c>
    </row>
    <row r="452" spans="1:5" ht="15.75" x14ac:dyDescent="0.25">
      <c r="A452" s="12" t="s">
        <v>3240</v>
      </c>
      <c r="B452" s="123" t="s">
        <v>5010</v>
      </c>
      <c r="C452" s="479" t="s">
        <v>5011</v>
      </c>
      <c r="D452" s="212" t="s">
        <v>346</v>
      </c>
      <c r="E452" s="477">
        <v>4500</v>
      </c>
    </row>
    <row r="453" spans="1:5" ht="15.75" x14ac:dyDescent="0.25">
      <c r="A453" s="12" t="s">
        <v>3240</v>
      </c>
      <c r="B453" s="123" t="s">
        <v>5012</v>
      </c>
      <c r="C453" s="264" t="s">
        <v>5013</v>
      </c>
      <c r="D453" s="212"/>
      <c r="E453" s="477"/>
    </row>
    <row r="454" spans="1:5" ht="15.75" x14ac:dyDescent="0.25">
      <c r="A454" s="12" t="s">
        <v>3240</v>
      </c>
      <c r="B454" s="123" t="s">
        <v>5014</v>
      </c>
      <c r="C454" s="479" t="s">
        <v>5015</v>
      </c>
      <c r="D454" s="212" t="s">
        <v>346</v>
      </c>
      <c r="E454" s="477">
        <v>8300</v>
      </c>
    </row>
    <row r="455" spans="1:5" ht="15.75" x14ac:dyDescent="0.25">
      <c r="A455" s="12" t="s">
        <v>3240</v>
      </c>
      <c r="B455" s="479" t="s">
        <v>5016</v>
      </c>
      <c r="C455" s="479" t="s">
        <v>5017</v>
      </c>
      <c r="D455" s="212" t="s">
        <v>346</v>
      </c>
      <c r="E455" s="477">
        <v>8300</v>
      </c>
    </row>
    <row r="456" spans="1:5" ht="15.75" x14ac:dyDescent="0.25">
      <c r="A456" s="12" t="s">
        <v>3240</v>
      </c>
      <c r="B456" s="479" t="s">
        <v>5018</v>
      </c>
      <c r="C456" s="479" t="s">
        <v>5019</v>
      </c>
      <c r="D456" s="212" t="s">
        <v>346</v>
      </c>
      <c r="E456" s="477">
        <v>8300</v>
      </c>
    </row>
    <row r="457" spans="1:5" ht="15.75" x14ac:dyDescent="0.25">
      <c r="A457" s="12" t="s">
        <v>3240</v>
      </c>
      <c r="B457" s="479" t="s">
        <v>5020</v>
      </c>
      <c r="C457" s="479" t="s">
        <v>5021</v>
      </c>
      <c r="D457" s="212" t="s">
        <v>346</v>
      </c>
      <c r="E457" s="477">
        <v>8300</v>
      </c>
    </row>
    <row r="458" spans="1:5" ht="15.75" x14ac:dyDescent="0.25">
      <c r="A458" s="12" t="s">
        <v>3240</v>
      </c>
      <c r="B458" s="479" t="s">
        <v>5022</v>
      </c>
      <c r="C458" s="479" t="s">
        <v>4982</v>
      </c>
      <c r="D458" s="212" t="s">
        <v>346</v>
      </c>
      <c r="E458" s="477">
        <v>9000</v>
      </c>
    </row>
    <row r="459" spans="1:5" ht="15.75" x14ac:dyDescent="0.25">
      <c r="A459" s="12" t="s">
        <v>3240</v>
      </c>
      <c r="B459" s="479" t="s">
        <v>5023</v>
      </c>
      <c r="C459" s="479" t="s">
        <v>4983</v>
      </c>
      <c r="D459" s="212" t="s">
        <v>346</v>
      </c>
      <c r="E459" s="477">
        <v>9000</v>
      </c>
    </row>
    <row r="460" spans="1:5" ht="15.75" x14ac:dyDescent="0.25">
      <c r="A460" s="12" t="s">
        <v>3240</v>
      </c>
      <c r="B460" s="479" t="s">
        <v>5024</v>
      </c>
      <c r="C460" s="479" t="s">
        <v>5025</v>
      </c>
      <c r="D460" s="212" t="s">
        <v>346</v>
      </c>
      <c r="E460" s="477">
        <v>8000</v>
      </c>
    </row>
    <row r="461" spans="1:5" ht="15.75" x14ac:dyDescent="0.25">
      <c r="A461" s="12" t="s">
        <v>3240</v>
      </c>
      <c r="B461" s="479" t="s">
        <v>5026</v>
      </c>
      <c r="C461" s="479" t="s">
        <v>5027</v>
      </c>
      <c r="D461" s="212" t="s">
        <v>346</v>
      </c>
      <c r="E461" s="477">
        <v>8000</v>
      </c>
    </row>
    <row r="462" spans="1:5" ht="30" x14ac:dyDescent="0.25">
      <c r="A462" s="12" t="s">
        <v>3240</v>
      </c>
      <c r="B462" s="479" t="s">
        <v>5028</v>
      </c>
      <c r="C462" s="478" t="s">
        <v>5029</v>
      </c>
      <c r="D462" s="212" t="s">
        <v>346</v>
      </c>
      <c r="E462" s="477">
        <v>8000</v>
      </c>
    </row>
    <row r="463" spans="1:5" ht="15.75" x14ac:dyDescent="0.25">
      <c r="A463" s="12" t="s">
        <v>3240</v>
      </c>
      <c r="B463" s="479" t="s">
        <v>5030</v>
      </c>
      <c r="C463" s="479" t="s">
        <v>5031</v>
      </c>
      <c r="D463" s="212" t="s">
        <v>346</v>
      </c>
      <c r="E463" s="477">
        <v>8000</v>
      </c>
    </row>
    <row r="464" spans="1:5" ht="15.75" x14ac:dyDescent="0.25">
      <c r="A464" s="12" t="s">
        <v>3240</v>
      </c>
      <c r="B464" s="479" t="s">
        <v>5032</v>
      </c>
      <c r="C464" s="479" t="s">
        <v>4995</v>
      </c>
      <c r="D464" s="481" t="s">
        <v>346</v>
      </c>
      <c r="E464" s="477">
        <v>8000</v>
      </c>
    </row>
    <row r="465" spans="1:5" ht="15.75" x14ac:dyDescent="0.25">
      <c r="A465" s="12" t="s">
        <v>3240</v>
      </c>
      <c r="B465" s="479" t="s">
        <v>5033</v>
      </c>
      <c r="C465" s="479" t="s">
        <v>5034</v>
      </c>
      <c r="D465" s="481" t="s">
        <v>346</v>
      </c>
      <c r="E465" s="477">
        <v>8000</v>
      </c>
    </row>
    <row r="466" spans="1:5" ht="15.75" x14ac:dyDescent="0.25">
      <c r="A466" s="12" t="s">
        <v>3240</v>
      </c>
      <c r="B466" s="479" t="s">
        <v>5035</v>
      </c>
      <c r="C466" s="479" t="s">
        <v>5036</v>
      </c>
      <c r="D466" s="481" t="s">
        <v>346</v>
      </c>
      <c r="E466" s="477">
        <v>9000</v>
      </c>
    </row>
    <row r="467" spans="1:5" ht="15.75" x14ac:dyDescent="0.25">
      <c r="A467" s="12" t="s">
        <v>3240</v>
      </c>
      <c r="B467" s="479" t="s">
        <v>5037</v>
      </c>
      <c r="C467" s="479" t="s">
        <v>5038</v>
      </c>
      <c r="D467" s="481" t="s">
        <v>346</v>
      </c>
      <c r="E467" s="477">
        <v>9000</v>
      </c>
    </row>
    <row r="468" spans="1:5" ht="15.75" x14ac:dyDescent="0.25">
      <c r="A468" s="12" t="s">
        <v>3240</v>
      </c>
      <c r="B468" s="479" t="s">
        <v>5039</v>
      </c>
      <c r="C468" s="482" t="s">
        <v>5011</v>
      </c>
      <c r="D468" s="481" t="s">
        <v>346</v>
      </c>
      <c r="E468" s="477">
        <v>9350</v>
      </c>
    </row>
    <row r="469" spans="1:5" ht="15.75" x14ac:dyDescent="0.25">
      <c r="A469" s="12" t="s">
        <v>3240</v>
      </c>
      <c r="B469" s="479" t="s">
        <v>5040</v>
      </c>
      <c r="C469" s="479" t="s">
        <v>5041</v>
      </c>
      <c r="D469" s="481" t="s">
        <v>346</v>
      </c>
      <c r="E469" s="477">
        <v>4950</v>
      </c>
    </row>
    <row r="470" spans="1:5" ht="15.75" x14ac:dyDescent="0.25">
      <c r="A470" s="12" t="s">
        <v>3240</v>
      </c>
      <c r="B470" s="479" t="s">
        <v>5042</v>
      </c>
      <c r="C470" s="479" t="s">
        <v>5043</v>
      </c>
      <c r="D470" s="481" t="s">
        <v>346</v>
      </c>
      <c r="E470" s="477">
        <v>1300</v>
      </c>
    </row>
    <row r="471" spans="1:5" ht="15.75" x14ac:dyDescent="0.25">
      <c r="A471" s="12" t="s">
        <v>3240</v>
      </c>
      <c r="B471" s="479" t="s">
        <v>5044</v>
      </c>
      <c r="C471" s="479" t="s">
        <v>5045</v>
      </c>
      <c r="D471" s="481" t="s">
        <v>346</v>
      </c>
      <c r="E471" s="477">
        <v>1000</v>
      </c>
    </row>
    <row r="472" spans="1:5" ht="18" customHeight="1" x14ac:dyDescent="0.35">
      <c r="B472" s="129"/>
      <c r="C472" s="596" t="s">
        <v>3257</v>
      </c>
      <c r="D472" s="596"/>
      <c r="E472" s="222"/>
    </row>
    <row r="473" spans="1:5" ht="39" x14ac:dyDescent="0.25">
      <c r="B473" s="229" t="s">
        <v>3</v>
      </c>
      <c r="C473" s="210" t="s">
        <v>4</v>
      </c>
      <c r="D473" s="223" t="s">
        <v>5</v>
      </c>
      <c r="E473" s="224" t="s">
        <v>6</v>
      </c>
    </row>
    <row r="474" spans="1:5" ht="15.75" x14ac:dyDescent="0.25">
      <c r="A474" s="12" t="s">
        <v>3258</v>
      </c>
      <c r="B474" s="228" t="s">
        <v>3259</v>
      </c>
      <c r="C474" s="31" t="s">
        <v>3260</v>
      </c>
      <c r="D474" s="215" t="s">
        <v>331</v>
      </c>
      <c r="E474" s="226">
        <v>880</v>
      </c>
    </row>
    <row r="475" spans="1:5" ht="18" customHeight="1" x14ac:dyDescent="0.35">
      <c r="B475" s="129"/>
      <c r="C475" s="596" t="s">
        <v>3261</v>
      </c>
      <c r="D475" s="596"/>
      <c r="E475" s="222"/>
    </row>
    <row r="476" spans="1:5" ht="39" x14ac:dyDescent="0.25">
      <c r="B476" s="229" t="s">
        <v>3</v>
      </c>
      <c r="C476" s="210" t="s">
        <v>4</v>
      </c>
      <c r="D476" s="223" t="s">
        <v>5</v>
      </c>
      <c r="E476" s="224" t="s">
        <v>6</v>
      </c>
    </row>
    <row r="477" spans="1:5" ht="31.5" x14ac:dyDescent="0.25">
      <c r="A477" s="12" t="s">
        <v>3262</v>
      </c>
      <c r="B477" s="208" t="s">
        <v>3263</v>
      </c>
      <c r="C477" s="31" t="s">
        <v>3264</v>
      </c>
      <c r="D477" s="212" t="s">
        <v>346</v>
      </c>
      <c r="E477" s="225">
        <v>600</v>
      </c>
    </row>
    <row r="478" spans="1:5" ht="31.5" x14ac:dyDescent="0.25">
      <c r="A478" s="12" t="s">
        <v>3262</v>
      </c>
      <c r="B478" s="208" t="s">
        <v>3265</v>
      </c>
      <c r="C478" s="31" t="s">
        <v>3266</v>
      </c>
      <c r="D478" s="212" t="s">
        <v>346</v>
      </c>
      <c r="E478" s="225">
        <v>800</v>
      </c>
    </row>
    <row r="479" spans="1:5" ht="31.5" x14ac:dyDescent="0.25">
      <c r="A479" s="12" t="s">
        <v>3262</v>
      </c>
      <c r="B479" s="208" t="s">
        <v>3267</v>
      </c>
      <c r="C479" s="31" t="s">
        <v>3268</v>
      </c>
      <c r="D479" s="212" t="s">
        <v>346</v>
      </c>
      <c r="E479" s="225">
        <v>850</v>
      </c>
    </row>
    <row r="480" spans="1:5" ht="31.5" x14ac:dyDescent="0.25">
      <c r="A480" s="12" t="s">
        <v>3262</v>
      </c>
      <c r="B480" s="208" t="s">
        <v>3269</v>
      </c>
      <c r="C480" s="31" t="s">
        <v>3270</v>
      </c>
      <c r="D480" s="212" t="s">
        <v>346</v>
      </c>
      <c r="E480" s="225">
        <v>1300</v>
      </c>
    </row>
    <row r="481" spans="1:5" ht="31.5" x14ac:dyDescent="0.25">
      <c r="A481" s="266" t="s">
        <v>3262</v>
      </c>
      <c r="B481" s="208" t="s">
        <v>3271</v>
      </c>
      <c r="C481" s="31" t="s">
        <v>3272</v>
      </c>
      <c r="D481" s="212" t="s">
        <v>346</v>
      </c>
      <c r="E481" s="225">
        <v>2000</v>
      </c>
    </row>
    <row r="482" spans="1:5" x14ac:dyDescent="0.25">
      <c r="A482" s="267"/>
    </row>
    <row r="483" spans="1:5" x14ac:dyDescent="0.25">
      <c r="A483" s="267"/>
    </row>
    <row r="484" spans="1:5" x14ac:dyDescent="0.25">
      <c r="A484" s="267"/>
    </row>
    <row r="485" spans="1:5" x14ac:dyDescent="0.25">
      <c r="A485" s="267"/>
    </row>
    <row r="486" spans="1:5" x14ac:dyDescent="0.25">
      <c r="A486" s="267"/>
    </row>
    <row r="487" spans="1:5" x14ac:dyDescent="0.25">
      <c r="A487" s="267"/>
    </row>
    <row r="488" spans="1:5" x14ac:dyDescent="0.25">
      <c r="A488" s="267"/>
    </row>
    <row r="489" spans="1:5" x14ac:dyDescent="0.25">
      <c r="A489" s="267"/>
    </row>
    <row r="490" spans="1:5" x14ac:dyDescent="0.25">
      <c r="A490" s="267"/>
    </row>
    <row r="491" spans="1:5" x14ac:dyDescent="0.25">
      <c r="A491" s="267"/>
    </row>
    <row r="492" spans="1:5" x14ac:dyDescent="0.25">
      <c r="A492" s="267"/>
    </row>
    <row r="493" spans="1:5" x14ac:dyDescent="0.25">
      <c r="A493" s="267"/>
    </row>
    <row r="494" spans="1:5" x14ac:dyDescent="0.25">
      <c r="A494" s="267"/>
    </row>
    <row r="495" spans="1:5" x14ac:dyDescent="0.25">
      <c r="A495" s="267"/>
    </row>
    <row r="496" spans="1:5" x14ac:dyDescent="0.25">
      <c r="A496" s="267"/>
    </row>
    <row r="497" spans="1:1" x14ac:dyDescent="0.25">
      <c r="A497" s="267"/>
    </row>
    <row r="498" spans="1:1" x14ac:dyDescent="0.25">
      <c r="A498" s="267"/>
    </row>
    <row r="499" spans="1:1" x14ac:dyDescent="0.25">
      <c r="A499" s="267"/>
    </row>
    <row r="500" spans="1:1" x14ac:dyDescent="0.25">
      <c r="A500" s="267"/>
    </row>
    <row r="501" spans="1:1" x14ac:dyDescent="0.25">
      <c r="A501" s="267"/>
    </row>
    <row r="502" spans="1:1" x14ac:dyDescent="0.25">
      <c r="A502" s="267"/>
    </row>
    <row r="503" spans="1:1" x14ac:dyDescent="0.25">
      <c r="A503" s="267"/>
    </row>
    <row r="504" spans="1:1" x14ac:dyDescent="0.25">
      <c r="A504" s="267"/>
    </row>
    <row r="505" spans="1:1" x14ac:dyDescent="0.25">
      <c r="A505" s="267"/>
    </row>
    <row r="506" spans="1:1" x14ac:dyDescent="0.25">
      <c r="A506" s="267"/>
    </row>
    <row r="507" spans="1:1" x14ac:dyDescent="0.25">
      <c r="A507" s="267"/>
    </row>
    <row r="508" spans="1:1" x14ac:dyDescent="0.25">
      <c r="A508" s="267"/>
    </row>
    <row r="509" spans="1:1" x14ac:dyDescent="0.25">
      <c r="A509" s="267"/>
    </row>
    <row r="510" spans="1:1" x14ac:dyDescent="0.25">
      <c r="A510" s="267"/>
    </row>
    <row r="511" spans="1:1" x14ac:dyDescent="0.25">
      <c r="A511" s="267"/>
    </row>
    <row r="512" spans="1:1" x14ac:dyDescent="0.25">
      <c r="A512" s="267"/>
    </row>
    <row r="513" spans="1:1" x14ac:dyDescent="0.25">
      <c r="A513" s="267"/>
    </row>
    <row r="514" spans="1:1" x14ac:dyDescent="0.25">
      <c r="A514" s="267"/>
    </row>
    <row r="515" spans="1:1" x14ac:dyDescent="0.25">
      <c r="A515" s="267"/>
    </row>
    <row r="516" spans="1:1" x14ac:dyDescent="0.25">
      <c r="A516" s="267"/>
    </row>
    <row r="517" spans="1:1" x14ac:dyDescent="0.25">
      <c r="A517" s="267"/>
    </row>
    <row r="518" spans="1:1" x14ac:dyDescent="0.25">
      <c r="A518" s="267"/>
    </row>
    <row r="519" spans="1:1" x14ac:dyDescent="0.25">
      <c r="A519" s="267"/>
    </row>
    <row r="520" spans="1:1" x14ac:dyDescent="0.25">
      <c r="A520" s="267"/>
    </row>
    <row r="521" spans="1:1" x14ac:dyDescent="0.25">
      <c r="A521" s="267"/>
    </row>
    <row r="522" spans="1:1" x14ac:dyDescent="0.25">
      <c r="A522" s="267"/>
    </row>
    <row r="523" spans="1:1" x14ac:dyDescent="0.25">
      <c r="A523" s="267"/>
    </row>
    <row r="524" spans="1:1" x14ac:dyDescent="0.25">
      <c r="A524" s="267"/>
    </row>
    <row r="525" spans="1:1" x14ac:dyDescent="0.25">
      <c r="A525" s="267"/>
    </row>
    <row r="526" spans="1:1" x14ac:dyDescent="0.25">
      <c r="A526" s="267"/>
    </row>
    <row r="527" spans="1:1" x14ac:dyDescent="0.25">
      <c r="A527" s="267"/>
    </row>
    <row r="528" spans="1:1" x14ac:dyDescent="0.25">
      <c r="A528" s="267"/>
    </row>
    <row r="529" spans="1:1" x14ac:dyDescent="0.25">
      <c r="A529" s="267"/>
    </row>
    <row r="530" spans="1:1" x14ac:dyDescent="0.25">
      <c r="A530" s="267"/>
    </row>
    <row r="531" spans="1:1" x14ac:dyDescent="0.25">
      <c r="A531" s="267"/>
    </row>
    <row r="532" spans="1:1" x14ac:dyDescent="0.25">
      <c r="A532" s="267"/>
    </row>
    <row r="533" spans="1:1" x14ac:dyDescent="0.25">
      <c r="A533" s="267"/>
    </row>
    <row r="534" spans="1:1" x14ac:dyDescent="0.25">
      <c r="A534" s="267"/>
    </row>
    <row r="535" spans="1:1" x14ac:dyDescent="0.25">
      <c r="A535" s="267"/>
    </row>
    <row r="536" spans="1:1" x14ac:dyDescent="0.25">
      <c r="A536" s="267"/>
    </row>
    <row r="537" spans="1:1" x14ac:dyDescent="0.25">
      <c r="A537" s="267"/>
    </row>
    <row r="538" spans="1:1" x14ac:dyDescent="0.25">
      <c r="A538" s="267"/>
    </row>
    <row r="539" spans="1:1" x14ac:dyDescent="0.25">
      <c r="A539" s="267"/>
    </row>
    <row r="540" spans="1:1" x14ac:dyDescent="0.25">
      <c r="A540" s="267"/>
    </row>
    <row r="541" spans="1:1" x14ac:dyDescent="0.25">
      <c r="A541" s="267"/>
    </row>
    <row r="542" spans="1:1" x14ac:dyDescent="0.25">
      <c r="A542" s="267"/>
    </row>
    <row r="543" spans="1:1" x14ac:dyDescent="0.25">
      <c r="A543" s="267"/>
    </row>
    <row r="544" spans="1:1" x14ac:dyDescent="0.25">
      <c r="A544" s="267"/>
    </row>
    <row r="545" spans="1:1" x14ac:dyDescent="0.25">
      <c r="A545" s="267"/>
    </row>
    <row r="546" spans="1:1" x14ac:dyDescent="0.25">
      <c r="A546" s="267"/>
    </row>
    <row r="547" spans="1:1" x14ac:dyDescent="0.25">
      <c r="A547" s="267"/>
    </row>
    <row r="548" spans="1:1" x14ac:dyDescent="0.25">
      <c r="A548" s="267"/>
    </row>
    <row r="549" spans="1:1" x14ac:dyDescent="0.25">
      <c r="A549" s="267"/>
    </row>
    <row r="550" spans="1:1" x14ac:dyDescent="0.25">
      <c r="A550" s="267"/>
    </row>
    <row r="551" spans="1:1" x14ac:dyDescent="0.25">
      <c r="A551" s="267"/>
    </row>
    <row r="552" spans="1:1" x14ac:dyDescent="0.25">
      <c r="A552" s="267"/>
    </row>
    <row r="553" spans="1:1" x14ac:dyDescent="0.25">
      <c r="A553" s="267"/>
    </row>
    <row r="554" spans="1:1" x14ac:dyDescent="0.25">
      <c r="A554" s="267"/>
    </row>
    <row r="555" spans="1:1" x14ac:dyDescent="0.25">
      <c r="A555" s="267"/>
    </row>
    <row r="556" spans="1:1" x14ac:dyDescent="0.25">
      <c r="A556" s="267"/>
    </row>
    <row r="557" spans="1:1" x14ac:dyDescent="0.25">
      <c r="A557" s="267"/>
    </row>
    <row r="558" spans="1:1" x14ac:dyDescent="0.25">
      <c r="A558" s="267"/>
    </row>
    <row r="559" spans="1:1" x14ac:dyDescent="0.25">
      <c r="A559" s="267"/>
    </row>
    <row r="560" spans="1:1" x14ac:dyDescent="0.25">
      <c r="A560" s="267"/>
    </row>
    <row r="561" spans="1:1" x14ac:dyDescent="0.25">
      <c r="A561" s="267"/>
    </row>
    <row r="562" spans="1:1" x14ac:dyDescent="0.25">
      <c r="A562" s="267"/>
    </row>
    <row r="563" spans="1:1" x14ac:dyDescent="0.25">
      <c r="A563" s="267"/>
    </row>
    <row r="564" spans="1:1" x14ac:dyDescent="0.25">
      <c r="A564" s="267"/>
    </row>
    <row r="565" spans="1:1" x14ac:dyDescent="0.25">
      <c r="A565" s="267"/>
    </row>
    <row r="566" spans="1:1" x14ac:dyDescent="0.25">
      <c r="A566" s="267"/>
    </row>
    <row r="567" spans="1:1" x14ac:dyDescent="0.25">
      <c r="A567" s="267"/>
    </row>
    <row r="568" spans="1:1" x14ac:dyDescent="0.25">
      <c r="A568" s="267"/>
    </row>
    <row r="569" spans="1:1" x14ac:dyDescent="0.25">
      <c r="A569" s="267"/>
    </row>
    <row r="570" spans="1:1" x14ac:dyDescent="0.25">
      <c r="A570" s="267"/>
    </row>
    <row r="571" spans="1:1" x14ac:dyDescent="0.25">
      <c r="A571" s="267"/>
    </row>
    <row r="572" spans="1:1" x14ac:dyDescent="0.25">
      <c r="A572" s="267"/>
    </row>
    <row r="573" spans="1:1" x14ac:dyDescent="0.25">
      <c r="A573" s="267"/>
    </row>
    <row r="574" spans="1:1" x14ac:dyDescent="0.25">
      <c r="A574" s="267"/>
    </row>
    <row r="575" spans="1:1" x14ac:dyDescent="0.25">
      <c r="A575" s="267"/>
    </row>
    <row r="576" spans="1:1" x14ac:dyDescent="0.25">
      <c r="A576" s="267"/>
    </row>
    <row r="577" spans="1:1" x14ac:dyDescent="0.25">
      <c r="A577" s="267"/>
    </row>
    <row r="578" spans="1:1" x14ac:dyDescent="0.25">
      <c r="A578" s="267"/>
    </row>
    <row r="579" spans="1:1" x14ac:dyDescent="0.25">
      <c r="A579" s="267"/>
    </row>
    <row r="580" spans="1:1" x14ac:dyDescent="0.25">
      <c r="A580" s="267"/>
    </row>
    <row r="581" spans="1:1" x14ac:dyDescent="0.25">
      <c r="A581" s="267"/>
    </row>
    <row r="582" spans="1:1" x14ac:dyDescent="0.25">
      <c r="A582" s="267"/>
    </row>
    <row r="583" spans="1:1" x14ac:dyDescent="0.25">
      <c r="A583" s="267"/>
    </row>
    <row r="584" spans="1:1" x14ac:dyDescent="0.25">
      <c r="A584" s="267"/>
    </row>
    <row r="585" spans="1:1" x14ac:dyDescent="0.25">
      <c r="A585" s="267"/>
    </row>
    <row r="586" spans="1:1" x14ac:dyDescent="0.25">
      <c r="A586" s="267"/>
    </row>
    <row r="587" spans="1:1" x14ac:dyDescent="0.25">
      <c r="A587" s="267"/>
    </row>
    <row r="588" spans="1:1" x14ac:dyDescent="0.25">
      <c r="A588" s="267"/>
    </row>
    <row r="589" spans="1:1" x14ac:dyDescent="0.25">
      <c r="A589" s="267"/>
    </row>
    <row r="590" spans="1:1" x14ac:dyDescent="0.25">
      <c r="A590" s="267"/>
    </row>
    <row r="591" spans="1:1" x14ac:dyDescent="0.25">
      <c r="A591" s="267"/>
    </row>
    <row r="592" spans="1:1" x14ac:dyDescent="0.25">
      <c r="A592" s="267"/>
    </row>
    <row r="593" spans="1:1" x14ac:dyDescent="0.25">
      <c r="A593" s="267"/>
    </row>
    <row r="594" spans="1:1" x14ac:dyDescent="0.25">
      <c r="A594" s="267"/>
    </row>
    <row r="595" spans="1:1" x14ac:dyDescent="0.25">
      <c r="A595" s="267"/>
    </row>
    <row r="596" spans="1:1" x14ac:dyDescent="0.25">
      <c r="A596" s="267"/>
    </row>
    <row r="597" spans="1:1" x14ac:dyDescent="0.25">
      <c r="A597" s="267"/>
    </row>
    <row r="598" spans="1:1" x14ac:dyDescent="0.25">
      <c r="A598" s="267"/>
    </row>
    <row r="599" spans="1:1" x14ac:dyDescent="0.25">
      <c r="A599" s="267"/>
    </row>
    <row r="600" spans="1:1" x14ac:dyDescent="0.25">
      <c r="A600" s="267"/>
    </row>
    <row r="601" spans="1:1" x14ac:dyDescent="0.25">
      <c r="A601" s="267"/>
    </row>
    <row r="602" spans="1:1" x14ac:dyDescent="0.25">
      <c r="A602" s="267"/>
    </row>
    <row r="603" spans="1:1" x14ac:dyDescent="0.25">
      <c r="A603" s="267"/>
    </row>
    <row r="604" spans="1:1" x14ac:dyDescent="0.25">
      <c r="A604" s="267"/>
    </row>
    <row r="605" spans="1:1" x14ac:dyDescent="0.25">
      <c r="A605" s="267"/>
    </row>
    <row r="606" spans="1:1" x14ac:dyDescent="0.25">
      <c r="A606" s="267"/>
    </row>
    <row r="607" spans="1:1" x14ac:dyDescent="0.25">
      <c r="A607" s="267"/>
    </row>
    <row r="608" spans="1:1" x14ac:dyDescent="0.25">
      <c r="A608" s="267"/>
    </row>
    <row r="609" spans="1:1" x14ac:dyDescent="0.25">
      <c r="A609" s="267"/>
    </row>
    <row r="610" spans="1:1" x14ac:dyDescent="0.25">
      <c r="A610" s="267"/>
    </row>
    <row r="611" spans="1:1" x14ac:dyDescent="0.25">
      <c r="A611" s="267"/>
    </row>
    <row r="612" spans="1:1" x14ac:dyDescent="0.25">
      <c r="A612" s="267"/>
    </row>
    <row r="613" spans="1:1" x14ac:dyDescent="0.25">
      <c r="A613" s="267"/>
    </row>
    <row r="614" spans="1:1" x14ac:dyDescent="0.25">
      <c r="A614" s="267"/>
    </row>
    <row r="615" spans="1:1" x14ac:dyDescent="0.25">
      <c r="A615" s="267"/>
    </row>
    <row r="616" spans="1:1" x14ac:dyDescent="0.25">
      <c r="A616" s="267"/>
    </row>
    <row r="617" spans="1:1" x14ac:dyDescent="0.25">
      <c r="A617" s="267"/>
    </row>
    <row r="618" spans="1:1" x14ac:dyDescent="0.25">
      <c r="A618" s="267"/>
    </row>
    <row r="619" spans="1:1" x14ac:dyDescent="0.25">
      <c r="A619" s="267"/>
    </row>
    <row r="620" spans="1:1" x14ac:dyDescent="0.25">
      <c r="A620" s="267"/>
    </row>
    <row r="621" spans="1:1" x14ac:dyDescent="0.25">
      <c r="A621" s="267"/>
    </row>
    <row r="622" spans="1:1" x14ac:dyDescent="0.25">
      <c r="A622" s="267"/>
    </row>
    <row r="623" spans="1:1" x14ac:dyDescent="0.25">
      <c r="A623" s="267"/>
    </row>
    <row r="624" spans="1:1" x14ac:dyDescent="0.25">
      <c r="A624" s="267"/>
    </row>
    <row r="625" spans="1:1" x14ac:dyDescent="0.25">
      <c r="A625" s="267"/>
    </row>
    <row r="626" spans="1:1" x14ac:dyDescent="0.25">
      <c r="A626" s="267"/>
    </row>
    <row r="627" spans="1:1" x14ac:dyDescent="0.25">
      <c r="A627" s="267"/>
    </row>
    <row r="628" spans="1:1" x14ac:dyDescent="0.25">
      <c r="A628" s="267"/>
    </row>
    <row r="629" spans="1:1" x14ac:dyDescent="0.25">
      <c r="A629" s="267"/>
    </row>
    <row r="630" spans="1:1" x14ac:dyDescent="0.25">
      <c r="A630" s="267"/>
    </row>
    <row r="631" spans="1:1" x14ac:dyDescent="0.25">
      <c r="A631" s="267"/>
    </row>
    <row r="632" spans="1:1" x14ac:dyDescent="0.25">
      <c r="A632" s="267"/>
    </row>
    <row r="633" spans="1:1" x14ac:dyDescent="0.25">
      <c r="A633" s="267"/>
    </row>
    <row r="634" spans="1:1" x14ac:dyDescent="0.25">
      <c r="A634" s="267"/>
    </row>
    <row r="635" spans="1:1" x14ac:dyDescent="0.25">
      <c r="A635" s="267"/>
    </row>
    <row r="636" spans="1:1" x14ac:dyDescent="0.25">
      <c r="A636" s="267"/>
    </row>
    <row r="637" spans="1:1" x14ac:dyDescent="0.25">
      <c r="A637" s="267"/>
    </row>
    <row r="638" spans="1:1" x14ac:dyDescent="0.25">
      <c r="A638" s="267"/>
    </row>
    <row r="639" spans="1:1" x14ac:dyDescent="0.25">
      <c r="A639" s="267"/>
    </row>
    <row r="640" spans="1:1" x14ac:dyDescent="0.25">
      <c r="A640" s="267"/>
    </row>
    <row r="641" spans="1:1" x14ac:dyDescent="0.25">
      <c r="A641" s="267"/>
    </row>
    <row r="642" spans="1:1" x14ac:dyDescent="0.25">
      <c r="A642" s="267"/>
    </row>
    <row r="643" spans="1:1" x14ac:dyDescent="0.25">
      <c r="A643" s="267"/>
    </row>
    <row r="644" spans="1:1" x14ac:dyDescent="0.25">
      <c r="A644" s="267"/>
    </row>
    <row r="645" spans="1:1" x14ac:dyDescent="0.25">
      <c r="A645" s="267"/>
    </row>
    <row r="646" spans="1:1" x14ac:dyDescent="0.25">
      <c r="A646" s="267"/>
    </row>
    <row r="647" spans="1:1" x14ac:dyDescent="0.25">
      <c r="A647" s="267"/>
    </row>
    <row r="648" spans="1:1" x14ac:dyDescent="0.25">
      <c r="A648" s="267"/>
    </row>
    <row r="649" spans="1:1" x14ac:dyDescent="0.25">
      <c r="A649" s="267"/>
    </row>
    <row r="650" spans="1:1" x14ac:dyDescent="0.25">
      <c r="A650" s="267"/>
    </row>
    <row r="651" spans="1:1" x14ac:dyDescent="0.25">
      <c r="A651" s="267"/>
    </row>
    <row r="652" spans="1:1" x14ac:dyDescent="0.25">
      <c r="A652" s="267"/>
    </row>
    <row r="653" spans="1:1" x14ac:dyDescent="0.25">
      <c r="A653" s="267"/>
    </row>
    <row r="654" spans="1:1" x14ac:dyDescent="0.25">
      <c r="A654" s="267"/>
    </row>
    <row r="655" spans="1:1" x14ac:dyDescent="0.25">
      <c r="A655" s="267"/>
    </row>
    <row r="656" spans="1:1" x14ac:dyDescent="0.25">
      <c r="A656" s="267"/>
    </row>
    <row r="657" spans="1:1" x14ac:dyDescent="0.25">
      <c r="A657" s="267"/>
    </row>
    <row r="658" spans="1:1" x14ac:dyDescent="0.25">
      <c r="A658" s="267"/>
    </row>
    <row r="659" spans="1:1" x14ac:dyDescent="0.25">
      <c r="A659" s="267"/>
    </row>
    <row r="660" spans="1:1" x14ac:dyDescent="0.25">
      <c r="A660" s="267"/>
    </row>
    <row r="661" spans="1:1" x14ac:dyDescent="0.25">
      <c r="A661" s="267"/>
    </row>
    <row r="662" spans="1:1" x14ac:dyDescent="0.25">
      <c r="A662" s="267"/>
    </row>
    <row r="663" spans="1:1" x14ac:dyDescent="0.25">
      <c r="A663" s="267"/>
    </row>
    <row r="664" spans="1:1" x14ac:dyDescent="0.25">
      <c r="A664" s="267"/>
    </row>
    <row r="665" spans="1:1" x14ac:dyDescent="0.25">
      <c r="A665" s="268"/>
    </row>
  </sheetData>
  <mergeCells count="15">
    <mergeCell ref="C1:D1"/>
    <mergeCell ref="C2:D2"/>
    <mergeCell ref="C16:D16"/>
    <mergeCell ref="C76:D76"/>
    <mergeCell ref="C91:D91"/>
    <mergeCell ref="C130:D130"/>
    <mergeCell ref="C193:D193"/>
    <mergeCell ref="C281:D281"/>
    <mergeCell ref="C288:D288"/>
    <mergeCell ref="C327:D327"/>
    <mergeCell ref="C344:D344"/>
    <mergeCell ref="C359:D359"/>
    <mergeCell ref="C396:D396"/>
    <mergeCell ref="C472:D472"/>
    <mergeCell ref="C475:D475"/>
  </mergeCells>
  <pageMargins left="0.7" right="0.7" top="0.75" bottom="0.75" header="0.51180555555555496" footer="0.51180555555555496"/>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11</TotalTime>
  <Application>Microsoft Excel</Application>
  <DocSecurity>0</DocSecurity>
  <ScaleCrop>false</ScaleCrop>
  <HeadingPairs>
    <vt:vector size="2" baseType="variant">
      <vt:variant>
        <vt:lpstr>Листы</vt:lpstr>
      </vt:variant>
      <vt:variant>
        <vt:i4>7</vt:i4>
      </vt:variant>
    </vt:vector>
  </HeadingPairs>
  <TitlesOfParts>
    <vt:vector size="7" baseType="lpstr">
      <vt:lpstr>Консультативнывные услуги</vt:lpstr>
      <vt:lpstr>Стоматология и ортопедия</vt:lpstr>
      <vt:lpstr>Дерматовенерология и косметолог</vt:lpstr>
      <vt:lpstr>Прививочный-процедурный каб.</vt:lpstr>
      <vt:lpstr>Стационар</vt:lpstr>
      <vt:lpstr>Медицинские осмотры</vt:lpstr>
      <vt:lpstr>Диагностика</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dc:description/>
  <cp:lastModifiedBy>PC</cp:lastModifiedBy>
  <cp:revision>3</cp:revision>
  <cp:lastPrinted>2024-01-31T10:52:19Z</cp:lastPrinted>
  <dcterms:created xsi:type="dcterms:W3CDTF">2006-09-28T05:33:49Z</dcterms:created>
  <dcterms:modified xsi:type="dcterms:W3CDTF">2024-03-19T08:37:09Z</dcterms:modified>
  <dc:language>ru-RU</dc:language>
</cp:coreProperties>
</file>